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105" windowWidth="22035" windowHeight="10545"/>
  </bookViews>
  <sheets>
    <sheet name="Cover Sheet" sheetId="14" r:id="rId1"/>
    <sheet name="Russell 1000" sheetId="1" r:id="rId2"/>
    <sheet name="Russell 2000 Batch 1" sheetId="3" r:id="rId3"/>
    <sheet name="Russell 2000 Batch 2" sheetId="4" r:id="rId4"/>
    <sheet name="Russell 2000 Batch 3" sheetId="6" r:id="rId5"/>
    <sheet name="Russell 2000 Batch 4" sheetId="8" r:id="rId6"/>
  </sheets>
  <calcPr calcId="145621" iterate="1"/>
</workbook>
</file>

<file path=xl/calcChain.xml><?xml version="1.0" encoding="utf-8"?>
<calcChain xmlns="http://schemas.openxmlformats.org/spreadsheetml/2006/main">
  <c r="O6" i="14" l="1"/>
  <c r="O7" i="14"/>
  <c r="O8" i="14"/>
  <c r="O9" i="14"/>
  <c r="O10" i="14"/>
  <c r="O11" i="14"/>
  <c r="O5" i="14"/>
  <c r="M6" i="14"/>
  <c r="M7" i="14"/>
  <c r="M8" i="14"/>
  <c r="M9" i="14"/>
  <c r="M10" i="14"/>
  <c r="M11" i="14"/>
  <c r="M5" i="14"/>
  <c r="I11" i="14"/>
  <c r="K6" i="14"/>
  <c r="K7" i="14"/>
  <c r="K8" i="14"/>
  <c r="K9" i="14"/>
  <c r="K10" i="14"/>
  <c r="K11" i="14"/>
  <c r="K5" i="14"/>
  <c r="I6" i="14"/>
  <c r="I7" i="14"/>
  <c r="I8" i="14"/>
  <c r="I9" i="14"/>
  <c r="I10" i="14"/>
  <c r="I5" i="14"/>
  <c r="G6" i="14"/>
  <c r="G7" i="14"/>
  <c r="G8" i="14"/>
  <c r="G9" i="14"/>
  <c r="G10" i="14"/>
  <c r="G11" i="14"/>
  <c r="G5" i="14"/>
  <c r="E6" i="14"/>
  <c r="E7" i="14"/>
  <c r="E8" i="14"/>
  <c r="E9" i="14"/>
  <c r="E10" i="14"/>
  <c r="E11" i="14"/>
  <c r="E5" i="14"/>
  <c r="D6" i="14"/>
  <c r="D7" i="14"/>
  <c r="D8" i="14"/>
  <c r="D9" i="14"/>
  <c r="D10" i="14"/>
  <c r="D11" i="14"/>
  <c r="D5" i="14"/>
  <c r="D4" i="14"/>
  <c r="F10" i="14"/>
  <c r="F6" i="14"/>
  <c r="J26" i="1"/>
  <c r="J22" i="1"/>
  <c r="J23" i="3"/>
  <c r="J23" i="4"/>
  <c r="K12" i="6"/>
</calcChain>
</file>

<file path=xl/sharedStrings.xml><?xml version="1.0" encoding="utf-8"?>
<sst xmlns="http://schemas.openxmlformats.org/spreadsheetml/2006/main" count="2656" uniqueCount="2065">
  <si>
    <t>ABIOMED, Inc.</t>
  </si>
  <si>
    <t>ABMD</t>
  </si>
  <si>
    <t>ACADIA Pharmaceuticals Inc.</t>
  </si>
  <si>
    <t>ACAD</t>
  </si>
  <si>
    <t>Acadia Healthcare Co., Inc.</t>
  </si>
  <si>
    <t>ACHC</t>
  </si>
  <si>
    <t>AECOM</t>
  </si>
  <si>
    <t>ACM</t>
  </si>
  <si>
    <t>AmTrust Financial Services Inc.</t>
  </si>
  <si>
    <t>AFSI</t>
  </si>
  <si>
    <t>Agios Pharmaceuticals, Inc.</t>
  </si>
  <si>
    <t>AGIO</t>
  </si>
  <si>
    <t>Avangrid, Inc.</t>
  </si>
  <si>
    <t>AGR</t>
  </si>
  <si>
    <t>Akorn, Inc.</t>
  </si>
  <si>
    <t>AKRX</t>
  </si>
  <si>
    <t>Albemarle Corporation</t>
  </si>
  <si>
    <t>ALB</t>
  </si>
  <si>
    <t>TD Ameritrade Holding Corporation</t>
  </si>
  <si>
    <t>AMTD</t>
  </si>
  <si>
    <t>Arista Networks, Inc.</t>
  </si>
  <si>
    <t>ANET</t>
  </si>
  <si>
    <t>Apple Hospitality REIT, Inc.</t>
  </si>
  <si>
    <t>APLE</t>
  </si>
  <si>
    <t>Antero Resources Corp.</t>
  </si>
  <si>
    <t>AR</t>
  </si>
  <si>
    <t>Aramark</t>
  </si>
  <si>
    <t>ARMK</t>
  </si>
  <si>
    <t>Arrow Electronics, Inc.</t>
  </si>
  <si>
    <t>ARW</t>
  </si>
  <si>
    <t>Associated Banc-Corp</t>
  </si>
  <si>
    <t>ASB</t>
  </si>
  <si>
    <t>AptarGroup, Inc.</t>
  </si>
  <si>
    <t>ATR</t>
  </si>
  <si>
    <t>Armstrong World Industries, Inc.</t>
  </si>
  <si>
    <t>AWI</t>
  </si>
  <si>
    <t>BE Aerospace, Inc.</t>
  </si>
  <si>
    <t>BEAV</t>
  </si>
  <si>
    <t>Berry Plastics Group, Inc.</t>
  </si>
  <si>
    <t>BERY</t>
  </si>
  <si>
    <t>Brookdale Senior Living Inc.</t>
  </si>
  <si>
    <t>BKD</t>
  </si>
  <si>
    <t>BankUnited, Inc.</t>
  </si>
  <si>
    <t>BKU</t>
  </si>
  <si>
    <t>BioMarin Pharmaceutical Inc.</t>
  </si>
  <si>
    <t>BMRN</t>
  </si>
  <si>
    <t>Bruker Corporation</t>
  </si>
  <si>
    <t>BRKR</t>
  </si>
  <si>
    <t>Brixmor Property Group Inc.</t>
  </si>
  <si>
    <t>BRX</t>
  </si>
  <si>
    <t>Boston Scientific Corporation</t>
  </si>
  <si>
    <t>BSX</t>
  </si>
  <si>
    <t>Blue Buffalo Pet Products, Inc.</t>
  </si>
  <si>
    <t>BUFF</t>
  </si>
  <si>
    <t>Burlington Stores, Inc.</t>
  </si>
  <si>
    <t>BURL</t>
  </si>
  <si>
    <t>BWX Technologies, Inc.</t>
  </si>
  <si>
    <t>BWXT</t>
  </si>
  <si>
    <t>CalAtlantic Group, Inc.</t>
  </si>
  <si>
    <t>CAA</t>
  </si>
  <si>
    <t>Credit Acceptance Corporation</t>
  </si>
  <si>
    <t>CACC</t>
  </si>
  <si>
    <t>Casey's General Stores, Inc.</t>
  </si>
  <si>
    <t>CASY</t>
  </si>
  <si>
    <t>Crown Holdings, Inc.</t>
  </si>
  <si>
    <t>CCK</t>
  </si>
  <si>
    <t>Citizens Financial Group, Inc.</t>
  </si>
  <si>
    <t>CFG</t>
  </si>
  <si>
    <t>Chesapeake Energy Corporation</t>
  </si>
  <si>
    <t>CHK</t>
  </si>
  <si>
    <t>Continental Resources, Inc.</t>
  </si>
  <si>
    <t>CLR</t>
  </si>
  <si>
    <t>CNA Financial Corporation</t>
  </si>
  <si>
    <t>CNA</t>
  </si>
  <si>
    <t>Centene Corporation</t>
  </si>
  <si>
    <t>CNC</t>
  </si>
  <si>
    <t>Cinemark Holdings, Inc.</t>
  </si>
  <si>
    <t>CNK</t>
  </si>
  <si>
    <t>Rockwell Collins, Inc.</t>
  </si>
  <si>
    <t>COL</t>
  </si>
  <si>
    <t>CommScope Holding Co., Inc.</t>
  </si>
  <si>
    <t>COMM</t>
  </si>
  <si>
    <t>CyrusOne, Inc.</t>
  </si>
  <si>
    <t>CONE</t>
  </si>
  <si>
    <t>Costco Wholesale Corporation</t>
  </si>
  <si>
    <t>COST</t>
  </si>
  <si>
    <t>Copart, Inc.</t>
  </si>
  <si>
    <t>CPRT</t>
  </si>
  <si>
    <t>Cree, Inc.</t>
  </si>
  <si>
    <t>CREE</t>
  </si>
  <si>
    <t>Cintas Corporation</t>
  </si>
  <si>
    <t>CTAS</t>
  </si>
  <si>
    <t>CubeSmart</t>
  </si>
  <si>
    <t>CUBE</t>
  </si>
  <si>
    <t>Covanta Holding Corporation</t>
  </si>
  <si>
    <t>CVA</t>
  </si>
  <si>
    <t>Concho Resources Inc.</t>
  </si>
  <si>
    <t>CXO</t>
  </si>
  <si>
    <t>Columbia Property Trust, Inc.</t>
  </si>
  <si>
    <t>CXP</t>
  </si>
  <si>
    <t>Cypress Semiconductor Corporation</t>
  </si>
  <si>
    <t>CY</t>
  </si>
  <si>
    <t>Douglas Emmett, Inc</t>
  </si>
  <si>
    <t>DEI</t>
  </si>
  <si>
    <t>Dunkin' Brands Group, Inc.</t>
  </si>
  <si>
    <t>DNKN</t>
  </si>
  <si>
    <t>Equity LifeStyle Properties, Inc.</t>
  </si>
  <si>
    <t>ELS</t>
  </si>
  <si>
    <t>Equity One, Inc.</t>
  </si>
  <si>
    <t>EQY</t>
  </si>
  <si>
    <t>First American Financial Corporation</t>
  </si>
  <si>
    <t>FAF</t>
  </si>
  <si>
    <t>Diamondback Energy, Inc.</t>
  </si>
  <si>
    <t>FANG</t>
  </si>
  <si>
    <t>FirstEnergy Corp.</t>
  </si>
  <si>
    <t>FE</t>
  </si>
  <si>
    <t>FEI Company</t>
  </si>
  <si>
    <t>FEIC</t>
  </si>
  <si>
    <t>FireEye, Inc.</t>
  </si>
  <si>
    <t>FEYE</t>
  </si>
  <si>
    <t>Foot Locker, Inc.</t>
  </si>
  <si>
    <t>FL</t>
  </si>
  <si>
    <t>FleetCor Technologies, Inc.</t>
  </si>
  <si>
    <t>FLT</t>
  </si>
  <si>
    <t>Federal Realty Investment Trust</t>
  </si>
  <si>
    <t>FRT</t>
  </si>
  <si>
    <t>GoDaddy, Inc.</t>
  </si>
  <si>
    <t>GDDY</t>
  </si>
  <si>
    <t>Gaming &amp; Leisure Properties, Inc.</t>
  </si>
  <si>
    <t>GLPI</t>
  </si>
  <si>
    <t>Gentex Corporation</t>
  </si>
  <si>
    <t>GNTX</t>
  </si>
  <si>
    <t>Graphic Packaging Holding Company</t>
  </si>
  <si>
    <t>GPK</t>
  </si>
  <si>
    <t>Guidewire Software, Inc.</t>
  </si>
  <si>
    <t>GWRE</t>
  </si>
  <si>
    <t>Great Plains Energy Incorporated</t>
  </si>
  <si>
    <t>GXP</t>
  </si>
  <si>
    <t>HD Supply Holdings, Inc.</t>
  </si>
  <si>
    <t>HDS</t>
  </si>
  <si>
    <t>Hawaiian Electric Industries, Inc.</t>
  </si>
  <si>
    <t>Huntington Ingalls Industries, Inc.</t>
  </si>
  <si>
    <t>HII</t>
  </si>
  <si>
    <t>Highwoods Properties, Inc.</t>
  </si>
  <si>
    <t>HIW</t>
  </si>
  <si>
    <t>Hilton Worldwide Holdings Inc.</t>
  </si>
  <si>
    <t>HLT</t>
  </si>
  <si>
    <t>Hologic, Inc.</t>
  </si>
  <si>
    <t>HOLX</t>
  </si>
  <si>
    <t>Hill-Rom Holdings, Inc.</t>
  </si>
  <si>
    <t>HRC</t>
  </si>
  <si>
    <t>Huntsman Corporation</t>
  </si>
  <si>
    <t>HUN</t>
  </si>
  <si>
    <t>Intercept Pharmaceuticals, Inc.</t>
  </si>
  <si>
    <t>ICPT</t>
  </si>
  <si>
    <t>IDEX Corporation</t>
  </si>
  <si>
    <t>IEX</t>
  </si>
  <si>
    <t>IMS Health Holdings, Inc.</t>
  </si>
  <si>
    <t>IMS</t>
  </si>
  <si>
    <t>Incyte Corporation</t>
  </si>
  <si>
    <t>INCY</t>
  </si>
  <si>
    <t>World Fuel Services Corporation</t>
  </si>
  <si>
    <t>INT</t>
  </si>
  <si>
    <t>IPG Photonics Corporation</t>
  </si>
  <si>
    <t>IPGP</t>
  </si>
  <si>
    <t>ITC Holdings Corp.</t>
  </si>
  <si>
    <t>ITC</t>
  </si>
  <si>
    <t>Juno Therapeutics, Inc.</t>
  </si>
  <si>
    <t>JUNO</t>
  </si>
  <si>
    <t>Kellogg Company</t>
  </si>
  <si>
    <t>K</t>
  </si>
  <si>
    <t>Kinder Morgan, Inc.</t>
  </si>
  <si>
    <t>KMI</t>
  </si>
  <si>
    <t>Lincoln Electric Holdings, Inc.</t>
  </si>
  <si>
    <t>LECO</t>
  </si>
  <si>
    <t>Linear Technology Corporation</t>
  </si>
  <si>
    <t>LLTC</t>
  </si>
  <si>
    <t>Alliant Energy Corporation</t>
  </si>
  <si>
    <t>LNT</t>
  </si>
  <si>
    <t>Laredo Petroleum, Inc.</t>
  </si>
  <si>
    <t>LPI</t>
  </si>
  <si>
    <t>LPNT</t>
  </si>
  <si>
    <t>Las Vegas Sands Corp.</t>
  </si>
  <si>
    <t>LVS</t>
  </si>
  <si>
    <t>Manhattan Associates, Inc.</t>
  </si>
  <si>
    <t>MANH</t>
  </si>
  <si>
    <t>Mercury General Corporation</t>
  </si>
  <si>
    <t>MCY</t>
  </si>
  <si>
    <t>MEDNAX, Inc.</t>
  </si>
  <si>
    <t>MD</t>
  </si>
  <si>
    <t>Medivation, Inc.</t>
  </si>
  <si>
    <t>MDVN</t>
  </si>
  <si>
    <t>The Michaels Companies, Inc.</t>
  </si>
  <si>
    <t>MIK</t>
  </si>
  <si>
    <t>Monster Beverage Corp.</t>
  </si>
  <si>
    <t>MNST</t>
  </si>
  <si>
    <t>Memorial Resource Development Corp.</t>
  </si>
  <si>
    <t>MRD</t>
  </si>
  <si>
    <t>Murphy USA, Inc.</t>
  </si>
  <si>
    <t>MUSA</t>
  </si>
  <si>
    <t>National Instruments Corporation</t>
  </si>
  <si>
    <t>NATI</t>
  </si>
  <si>
    <t>Neurocrine Biosciences, Inc.</t>
  </si>
  <si>
    <t>NBIX</t>
  </si>
  <si>
    <t>Nordson Corporation</t>
  </si>
  <si>
    <t>NDSN</t>
  </si>
  <si>
    <t>National Fuel Gas Company</t>
  </si>
  <si>
    <t>NFG</t>
  </si>
  <si>
    <t>Netflix, Inc.</t>
  </si>
  <si>
    <t>NFLX</t>
  </si>
  <si>
    <t>NorthStar Realty Finance Corp.</t>
  </si>
  <si>
    <t>NRF</t>
  </si>
  <si>
    <t>Nuance Communications, Inc.</t>
  </si>
  <si>
    <t>NUAN</t>
  </si>
  <si>
    <t>Nucor Corporation</t>
  </si>
  <si>
    <t>NUE</t>
  </si>
  <si>
    <t>Old Dominion Freight Line, Inc.</t>
  </si>
  <si>
    <t>ODFL</t>
  </si>
  <si>
    <t>Oceaneering International, Inc.</t>
  </si>
  <si>
    <t>OII</t>
  </si>
  <si>
    <t>OneMain Holdings, Inc.</t>
  </si>
  <si>
    <t>OMF</t>
  </si>
  <si>
    <t>Oracle Corporation</t>
  </si>
  <si>
    <t>ORCL</t>
  </si>
  <si>
    <t>Oshkosh Corporation</t>
  </si>
  <si>
    <t>OSK</t>
  </si>
  <si>
    <t>OUTFRONT Media Inc.</t>
  </si>
  <si>
    <t>OUT</t>
  </si>
  <si>
    <t>Pandora Media, Inc.</t>
  </si>
  <si>
    <t>P</t>
  </si>
  <si>
    <t>Palo Alto Networks, Inc.</t>
  </si>
  <si>
    <t>PANW</t>
  </si>
  <si>
    <t>Piedmont Office Realty Trust, Inc.</t>
  </si>
  <si>
    <t>PDM</t>
  </si>
  <si>
    <t>PulteGroup, Inc.</t>
  </si>
  <si>
    <t>PHM</t>
  </si>
  <si>
    <t>Polaris Industries Inc.</t>
  </si>
  <si>
    <t>PII</t>
  </si>
  <si>
    <t>Premier, Inc. (North Carolina)</t>
  </si>
  <si>
    <t>PINC</t>
  </si>
  <si>
    <t>Pinnacle West Capital Corporation</t>
  </si>
  <si>
    <t>PNW</t>
  </si>
  <si>
    <t>Piedmont Natural Gas Company, Inc.</t>
  </si>
  <si>
    <t>PNY</t>
  </si>
  <si>
    <t>Pilgrim's Pride Corporation</t>
  </si>
  <si>
    <t>PPC</t>
  </si>
  <si>
    <t>Post Properties, Inc.</t>
  </si>
  <si>
    <t>PPS</t>
  </si>
  <si>
    <t>PTC Inc.</t>
  </si>
  <si>
    <t>PTC</t>
  </si>
  <si>
    <t>Patterson-UTI Energy, Inc.</t>
  </si>
  <si>
    <t>PTEN</t>
  </si>
  <si>
    <t>Quintiles Transnational Holdings, Inc.</t>
  </si>
  <si>
    <t>Q</t>
  </si>
  <si>
    <t>RPC, Inc.</t>
  </si>
  <si>
    <t>RES</t>
  </si>
  <si>
    <t>Rice Energy, Inc.</t>
  </si>
  <si>
    <t>RICE</t>
  </si>
  <si>
    <t>Rollins, Inc.</t>
  </si>
  <si>
    <t>ROL</t>
  </si>
  <si>
    <t>RPM International Inc.</t>
  </si>
  <si>
    <t>RPM</t>
  </si>
  <si>
    <t>Sabre Corp.</t>
  </si>
  <si>
    <t>SABR</t>
  </si>
  <si>
    <t>Sally Beauty Holdings, Inc.</t>
  </si>
  <si>
    <t>SBH</t>
  </si>
  <si>
    <t>Signature Bank</t>
  </si>
  <si>
    <t>SBNY</t>
  </si>
  <si>
    <t>Santander Consumer USA Holdings, Inc.</t>
  </si>
  <si>
    <t>SC</t>
  </si>
  <si>
    <t>Southern Copper Corporation</t>
  </si>
  <si>
    <t>SCCO</t>
  </si>
  <si>
    <t>SCANA Corporation</t>
  </si>
  <si>
    <t>SCG</t>
  </si>
  <si>
    <t>SolarCity Corp.</t>
  </si>
  <si>
    <t>SCTY</t>
  </si>
  <si>
    <t>ServiceMaster Global Holdings, Inc.</t>
  </si>
  <si>
    <t>SERV</t>
  </si>
  <si>
    <t>Sprouts Farmers Markets, Inc.</t>
  </si>
  <si>
    <t>SFM</t>
  </si>
  <si>
    <t>Seattle Genetics, Inc.</t>
  </si>
  <si>
    <t>SGEN</t>
  </si>
  <si>
    <t>Sirius XM Holdings, Inc.</t>
  </si>
  <si>
    <t>SIRI</t>
  </si>
  <si>
    <t>SVB Financial Group</t>
  </si>
  <si>
    <t>SIVB</t>
  </si>
  <si>
    <t>Six Flags Entertainment Corporation</t>
  </si>
  <si>
    <t>SIX</t>
  </si>
  <si>
    <t>The Scotts Miracle-Gro Company</t>
  </si>
  <si>
    <t>SMG</t>
  </si>
  <si>
    <t>Senior Housing Properties Trust</t>
  </si>
  <si>
    <t>SNH</t>
  </si>
  <si>
    <t>Synopsys, Inc.</t>
  </si>
  <si>
    <t>SNPS</t>
  </si>
  <si>
    <t>Sonoco Products Company</t>
  </si>
  <si>
    <t>SON</t>
  </si>
  <si>
    <t>Spectrum Brands Holdings, Inc.</t>
  </si>
  <si>
    <t>SPB</t>
  </si>
  <si>
    <t>Superior Energy Services, Inc.</t>
  </si>
  <si>
    <t>SPN</t>
  </si>
  <si>
    <t>SunPower Corporation</t>
  </si>
  <si>
    <t>SPWR</t>
  </si>
  <si>
    <t>Extended Stay America, Inc.</t>
  </si>
  <si>
    <t>STAY</t>
  </si>
  <si>
    <t>STORE Capital Corp.</t>
  </si>
  <si>
    <t>STOR</t>
  </si>
  <si>
    <t>Starwood Property Trust, Inc.</t>
  </si>
  <si>
    <t>STWD</t>
  </si>
  <si>
    <t>Stanley Black &amp; Decker, Inc.</t>
  </si>
  <si>
    <t>SWK</t>
  </si>
  <si>
    <t>Triumph Bancorp, Inc.</t>
  </si>
  <si>
    <t>TBK</t>
  </si>
  <si>
    <t>TCF Financial Corporation</t>
  </si>
  <si>
    <t>TCB</t>
  </si>
  <si>
    <t>Taubman Centers, Inc.</t>
  </si>
  <si>
    <t>TCO</t>
  </si>
  <si>
    <t>TransDigm Group Incorporated</t>
  </si>
  <si>
    <t>TDG</t>
  </si>
  <si>
    <t>Thor Industries, Inc.</t>
  </si>
  <si>
    <t>THO</t>
  </si>
  <si>
    <t>The Timken Company</t>
  </si>
  <si>
    <t>TKR</t>
  </si>
  <si>
    <t>T-Mobile US, Inc.</t>
  </si>
  <si>
    <t>TMUS</t>
  </si>
  <si>
    <t>Trimble Navigation Limited</t>
  </si>
  <si>
    <t>TRMB</t>
  </si>
  <si>
    <t>TransUnion</t>
  </si>
  <si>
    <t>TRU</t>
  </si>
  <si>
    <t>The Toro Company</t>
  </si>
  <si>
    <t>TTC</t>
  </si>
  <si>
    <t>Twitter, Inc.</t>
  </si>
  <si>
    <t>TWTR</t>
  </si>
  <si>
    <t>AMERCO</t>
  </si>
  <si>
    <t>UHAL</t>
  </si>
  <si>
    <t>US Foods Holding Corp.</t>
  </si>
  <si>
    <t>USFD</t>
  </si>
  <si>
    <t>Varian Medical Systems, Inc.</t>
  </si>
  <si>
    <t>VAR</t>
  </si>
  <si>
    <t>Vornado Realty Trust</t>
  </si>
  <si>
    <t>VNO</t>
  </si>
  <si>
    <t>VeriSign, Inc.</t>
  </si>
  <si>
    <t>VRSN</t>
  </si>
  <si>
    <t>Westinghouse Air Brake Technologies Corporation</t>
  </si>
  <si>
    <t>WAB</t>
  </si>
  <si>
    <t>WABCO Holdings Inc.</t>
  </si>
  <si>
    <t>WBC</t>
  </si>
  <si>
    <t>Westlake Chemical Corporation</t>
  </si>
  <si>
    <t>WLK</t>
  </si>
  <si>
    <t>Whiting Petroleum Corporation</t>
  </si>
  <si>
    <t>WLL</t>
  </si>
  <si>
    <t>Aqua America, Inc.</t>
  </si>
  <si>
    <t>WTR</t>
  </si>
  <si>
    <t>Wyndham Worldwide Corporation</t>
  </si>
  <si>
    <t>WYN</t>
  </si>
  <si>
    <t>Wynn Resorts, Limited</t>
  </si>
  <si>
    <t>WYNN</t>
  </si>
  <si>
    <t>Exxon Mobil Corporation</t>
  </si>
  <si>
    <t>XOM</t>
  </si>
  <si>
    <t>Zayo Group Holdings, Inc.</t>
  </si>
  <si>
    <t>ZAYO</t>
  </si>
  <si>
    <t>Zebra Technologies Corporation</t>
  </si>
  <si>
    <t>ZBRA</t>
  </si>
  <si>
    <t>Company Name</t>
  </si>
  <si>
    <t>Primary Ticker</t>
  </si>
  <si>
    <t>AMC Networks Inc.</t>
  </si>
  <si>
    <t>AMCX</t>
  </si>
  <si>
    <t>Forest City Realty Trust, Inc.</t>
  </si>
  <si>
    <t>FCE.A</t>
  </si>
  <si>
    <t>Graham Holdings Company</t>
  </si>
  <si>
    <t>GHC</t>
  </si>
  <si>
    <t>Molson Coors Brewing Company</t>
  </si>
  <si>
    <t>NIKE, Inc.</t>
  </si>
  <si>
    <t>Scripps Networks Interactive, Inc.</t>
  </si>
  <si>
    <t>SNI</t>
  </si>
  <si>
    <t>Telephone and Data Systems, Inc.</t>
  </si>
  <si>
    <t>MSG</t>
  </si>
  <si>
    <t>Mailing Date</t>
  </si>
  <si>
    <t>MSG Networks, Inc.</t>
  </si>
  <si>
    <t xml:space="preserve">NKE
</t>
  </si>
  <si>
    <t>Received Response? Y=Yes</t>
  </si>
  <si>
    <t>Y</t>
  </si>
  <si>
    <t>gabriel@cii.org</t>
  </si>
  <si>
    <t>Email for Respsonse Letter</t>
  </si>
  <si>
    <r>
      <rPr>
        <b/>
        <sz val="11"/>
        <color theme="1"/>
        <rFont val="Calibri"/>
        <family val="2"/>
        <scheme val="minor"/>
      </rPr>
      <t>NOTES</t>
    </r>
    <r>
      <rPr>
        <sz val="11"/>
        <color theme="1"/>
        <rFont val="Calibri"/>
        <family val="2"/>
        <scheme val="minor"/>
      </rPr>
      <t xml:space="preserve">
</t>
    </r>
    <r>
      <rPr>
        <b/>
        <sz val="12"/>
        <color theme="1"/>
        <rFont val="Calibri"/>
        <family val="2"/>
        <scheme val="minor"/>
      </rPr>
      <t xml:space="preserve">(1) All data regarding voting standards (i.e. plurality vs. majority) came from FactSet. </t>
    </r>
    <r>
      <rPr>
        <sz val="11"/>
        <color theme="1"/>
        <rFont val="Calibri"/>
        <family val="2"/>
        <scheme val="minor"/>
      </rPr>
      <t xml:space="preserve">
(2) Cummins Inc. , Keysight Technologies, and AMETEK Inc. were on our intial list and we sent them letters, but we have removed them from the list because of new information we received regarding their voting standards. for more info email </t>
    </r>
    <r>
      <rPr>
        <b/>
        <sz val="11"/>
        <color theme="1"/>
        <rFont val="Calibri"/>
        <family val="2"/>
        <scheme val="minor"/>
      </rPr>
      <t xml:space="preserve">gabriel@cii.org. 
</t>
    </r>
    <r>
      <rPr>
        <sz val="11"/>
        <color theme="1"/>
        <rFont val="Calibri"/>
        <family val="2"/>
        <scheme val="minor"/>
      </rPr>
      <t xml:space="preserve">
(3) Scana Corporation, which does have a pluarlity plus resignation standard, notes that under South Carolina law it must amend its articles of incorpation to adopt a majority voting standard. Article amendments require a supermajority of outstanding shares, making it very difficult for Scana to change its vote standard. For more info email </t>
    </r>
    <r>
      <rPr>
        <b/>
        <sz val="11"/>
        <color theme="1"/>
        <rFont val="Calibri"/>
        <family val="2"/>
        <scheme val="minor"/>
      </rPr>
      <t>gabriel@cii.org.</t>
    </r>
    <r>
      <rPr>
        <sz val="11"/>
        <color theme="1"/>
        <rFont val="Calibri"/>
        <family val="2"/>
        <scheme val="minor"/>
      </rPr>
      <t xml:space="preserve">
(4) Chesapeake Energy Company uses a majority standard for un-incumbent candidates, and a plurality-plus standard for incumbents. 
</t>
    </r>
  </si>
  <si>
    <t>Russell 1000 Companies CII Sent Letters to for Majority-Vote Standard Campaign</t>
  </si>
  <si>
    <t>2U</t>
  </si>
  <si>
    <t>TWOU</t>
  </si>
  <si>
    <t>ABM Industries</t>
  </si>
  <si>
    <t>ABM</t>
  </si>
  <si>
    <t>Acceleron Pharma</t>
  </si>
  <si>
    <t>XLRN</t>
  </si>
  <si>
    <t>Achillion Pharmaceuticals</t>
  </si>
  <si>
    <t>ACHN</t>
  </si>
  <si>
    <t>ACI Worldwide</t>
  </si>
  <si>
    <t>ACIW</t>
  </si>
  <si>
    <t>Actuant</t>
  </si>
  <si>
    <t>ATU</t>
  </si>
  <si>
    <t>Advanced Drainage Systems</t>
  </si>
  <si>
    <t>WMS</t>
  </si>
  <si>
    <t>Advanced Energy Industries</t>
  </si>
  <si>
    <t>AEIS</t>
  </si>
  <si>
    <t>Alarm.com</t>
  </si>
  <si>
    <t>ALRM</t>
  </si>
  <si>
    <t>Alder Biopharmaceuticals</t>
  </si>
  <si>
    <t>ALDR</t>
  </si>
  <si>
    <t>Alexander's</t>
  </si>
  <si>
    <t>ALX</t>
  </si>
  <si>
    <t>Amedisys</t>
  </si>
  <si>
    <t>AMED</t>
  </si>
  <si>
    <t>American Equity Investment Life</t>
  </si>
  <si>
    <t>AEL</t>
  </si>
  <si>
    <t>American States Water</t>
  </si>
  <si>
    <t>AWR</t>
  </si>
  <si>
    <t>Ameris</t>
  </si>
  <si>
    <t>ABCB</t>
  </si>
  <si>
    <t>Amkor Technology</t>
  </si>
  <si>
    <t>AMKR</t>
  </si>
  <si>
    <t>AVX</t>
  </si>
  <si>
    <t>Barracuda Networks</t>
  </si>
  <si>
    <t>CUDA</t>
  </si>
  <si>
    <t>Beacon Roofing Supply</t>
  </si>
  <si>
    <t>BECN</t>
  </si>
  <si>
    <t>Benefitfocus</t>
  </si>
  <si>
    <t>BNFT</t>
  </si>
  <si>
    <t>Blackhawk Network Holdings</t>
  </si>
  <si>
    <t>HAWK</t>
  </si>
  <si>
    <t>Bloomin' Brands</t>
  </si>
  <si>
    <t>BLMN</t>
  </si>
  <si>
    <t>BMC</t>
  </si>
  <si>
    <t>BMCH</t>
  </si>
  <si>
    <t>BofI Holding</t>
  </si>
  <si>
    <t>BOFI</t>
  </si>
  <si>
    <t>Boyd Gaming</t>
  </si>
  <si>
    <t>BYD</t>
  </si>
  <si>
    <t>Builders FirstSource</t>
  </si>
  <si>
    <t>BLDR</t>
  </si>
  <si>
    <t>CFFN</t>
  </si>
  <si>
    <t>Catalent</t>
  </si>
  <si>
    <t>CTLT</t>
  </si>
  <si>
    <t>Cempra</t>
  </si>
  <si>
    <t>CEMP</t>
  </si>
  <si>
    <t>Chemical Financial</t>
  </si>
  <si>
    <t>CHFC</t>
  </si>
  <si>
    <t>Churchill Downs</t>
  </si>
  <si>
    <t>CHDN</t>
  </si>
  <si>
    <t>CLARCO</t>
  </si>
  <si>
    <t>CLC</t>
  </si>
  <si>
    <t>Coherus BioSciences</t>
  </si>
  <si>
    <t>CHRS</t>
  </si>
  <si>
    <t>Colony Starwood</t>
  </si>
  <si>
    <t>SFR</t>
  </si>
  <si>
    <t>Columbia Sportswear</t>
  </si>
  <si>
    <t>COLM</t>
  </si>
  <si>
    <t>comScore</t>
  </si>
  <si>
    <t>SCOR</t>
  </si>
  <si>
    <t>Consolidated Communications</t>
  </si>
  <si>
    <t>CNSL</t>
  </si>
  <si>
    <t>Cooper-Standard</t>
  </si>
  <si>
    <t>CPS</t>
  </si>
  <si>
    <t>CoreSite Realty</t>
  </si>
  <si>
    <t>COR</t>
  </si>
  <si>
    <t>Cornerstone OnDemand</t>
  </si>
  <si>
    <t>CSOD</t>
  </si>
  <si>
    <t>Cracker Barrel</t>
  </si>
  <si>
    <t>CBRL</t>
  </si>
  <si>
    <t>Cubic</t>
  </si>
  <si>
    <t>CUB</t>
  </si>
  <si>
    <t>CVB</t>
  </si>
  <si>
    <t>CVBF</t>
  </si>
  <si>
    <t>Dave &amp; Buster's</t>
  </si>
  <si>
    <t>PLAY</t>
  </si>
  <si>
    <t>Depomed</t>
  </si>
  <si>
    <t>DEPO</t>
  </si>
  <si>
    <t>Dermira</t>
  </si>
  <si>
    <t>DERM</t>
  </si>
  <si>
    <t>Diamond Resorts International</t>
  </si>
  <si>
    <t>DRII</t>
  </si>
  <si>
    <t>Diplomat Pharmacy</t>
  </si>
  <si>
    <t>Dorman Products</t>
  </si>
  <si>
    <t>DORM</t>
  </si>
  <si>
    <t>Dycom Industries</t>
  </si>
  <si>
    <t>DY</t>
  </si>
  <si>
    <t>Ebix</t>
  </si>
  <si>
    <t>EBIX</t>
  </si>
  <si>
    <t>Ellie Mae</t>
  </si>
  <si>
    <t>ELLI</t>
  </si>
  <si>
    <t>Emergent BioSolution</t>
  </si>
  <si>
    <t>EBS</t>
  </si>
  <si>
    <t>Engility Holdings</t>
  </si>
  <si>
    <t>EGL</t>
  </si>
  <si>
    <t>EPAM Systems</t>
  </si>
  <si>
    <t>EPAM</t>
  </si>
  <si>
    <t>Etsy</t>
  </si>
  <si>
    <t>ETSY</t>
  </si>
  <si>
    <t>EverBank</t>
  </si>
  <si>
    <t>EVER</t>
  </si>
  <si>
    <t>ExlService</t>
  </si>
  <si>
    <t>EXLS</t>
  </si>
  <si>
    <t>FBL Financial</t>
  </si>
  <si>
    <t>FFG</t>
  </si>
  <si>
    <t>Federal-Mogul Holdings</t>
  </si>
  <si>
    <t>FDML</t>
  </si>
  <si>
    <t>FibroGen</t>
  </si>
  <si>
    <t>FGEN</t>
  </si>
  <si>
    <t>Fidelity &amp; Guaranty</t>
  </si>
  <si>
    <t>FGL</t>
  </si>
  <si>
    <t>Finisar</t>
  </si>
  <si>
    <t>FNSR</t>
  </si>
  <si>
    <t>Five Prime Therapeutics</t>
  </si>
  <si>
    <t>FPRX</t>
  </si>
  <si>
    <t>Genesc</t>
  </si>
  <si>
    <t>GCO</t>
  </si>
  <si>
    <t>G-III Apparel</t>
  </si>
  <si>
    <t>GIII</t>
  </si>
  <si>
    <t>GrubHub</t>
  </si>
  <si>
    <t>GRUB</t>
  </si>
  <si>
    <t>Halozyme Therapeutics</t>
  </si>
  <si>
    <t>HALO</t>
  </si>
  <si>
    <t>Halyard Health</t>
  </si>
  <si>
    <t>HYH</t>
  </si>
  <si>
    <t>Hawaiian Holdings</t>
  </si>
  <si>
    <t>HA</t>
  </si>
  <si>
    <t>HealthEquity</t>
  </si>
  <si>
    <t>HQY</t>
  </si>
  <si>
    <t>Heartland Express</t>
  </si>
  <si>
    <t>HTLD</t>
  </si>
  <si>
    <t>Hilltop Holding</t>
  </si>
  <si>
    <t>HTH</t>
  </si>
  <si>
    <t>Home BancShares</t>
  </si>
  <si>
    <t>HOMB</t>
  </si>
  <si>
    <t>Houghton Mifflin Harcourt</t>
  </si>
  <si>
    <t>HMHC</t>
  </si>
  <si>
    <t>HRG</t>
  </si>
  <si>
    <t>Imperva</t>
  </si>
  <si>
    <t>IMPV</t>
  </si>
  <si>
    <t>Innoviva</t>
  </si>
  <si>
    <t>INVA</t>
  </si>
  <si>
    <t>Insys Therapeutics</t>
  </si>
  <si>
    <t>INSY</t>
  </si>
  <si>
    <t>Integrated Device Technology</t>
  </si>
  <si>
    <t>IDTI</t>
  </si>
  <si>
    <t>Interface</t>
  </si>
  <si>
    <t>TILE</t>
  </si>
  <si>
    <t>Interval Leisure Group</t>
  </si>
  <si>
    <t>IILG</t>
  </si>
  <si>
    <t>Intra-Cellular Therapies</t>
  </si>
  <si>
    <t>ITCI</t>
  </si>
  <si>
    <t>J &amp; J Snack Foods</t>
  </si>
  <si>
    <t>JJSF</t>
  </si>
  <si>
    <t>John Bean Technologies</t>
  </si>
  <si>
    <t>JBT</t>
  </si>
  <si>
    <t>Kennedy-Wilson</t>
  </si>
  <si>
    <t>KW</t>
  </si>
  <si>
    <t>Kite Pharma</t>
  </si>
  <si>
    <t>KITE</t>
  </si>
  <si>
    <t>Lannett</t>
  </si>
  <si>
    <t>LCI</t>
  </si>
  <si>
    <t>LegacyTexas Financial Group</t>
  </si>
  <si>
    <t>LTXB</t>
  </si>
  <si>
    <t>LendingTree</t>
  </si>
  <si>
    <t>TREE</t>
  </si>
  <si>
    <t>Lexicon Pharmaceuticals</t>
  </si>
  <si>
    <t>LXRX</t>
  </si>
  <si>
    <t>LifeLock</t>
  </si>
  <si>
    <t>LOCK</t>
  </si>
  <si>
    <t>Ligand Pharmaceuticals</t>
  </si>
  <si>
    <t>LGND</t>
  </si>
  <si>
    <t>M.D.C. Holdings</t>
  </si>
  <si>
    <t>MDC</t>
  </si>
  <si>
    <t>MACOM Technology Solutions</t>
  </si>
  <si>
    <t>MTSI</t>
  </si>
  <si>
    <t>Marriott Vacations Worldwide</t>
  </si>
  <si>
    <t>VAC</t>
  </si>
  <si>
    <t>Matador Resources</t>
  </si>
  <si>
    <t>MTDR</t>
  </si>
  <si>
    <t>Milacron</t>
  </si>
  <si>
    <t>MCRN</t>
  </si>
  <si>
    <t>Mueller Industries</t>
  </si>
  <si>
    <t>MLI</t>
  </si>
  <si>
    <t>Mueller Water Products</t>
  </si>
  <si>
    <t>MWA</t>
  </si>
  <si>
    <t>National Beverage</t>
  </si>
  <si>
    <t>FIZZ</t>
  </si>
  <si>
    <t>National General Holdings</t>
  </si>
  <si>
    <t>NGHC</t>
  </si>
  <si>
    <t>Nationstar Mortgage Holding</t>
  </si>
  <si>
    <t>NSM</t>
  </si>
  <si>
    <t>NBTB</t>
  </si>
  <si>
    <t>NCI Building Systems</t>
  </si>
  <si>
    <t>NCS</t>
  </si>
  <si>
    <t>Nevro</t>
  </si>
  <si>
    <t>NVRO</t>
  </si>
  <si>
    <t>New Relic</t>
  </si>
  <si>
    <t>NEWR</t>
  </si>
  <si>
    <t>New Residential Investment</t>
  </si>
  <si>
    <t>NRZ</t>
  </si>
  <si>
    <t>NIC</t>
  </si>
  <si>
    <t>EGOV</t>
  </si>
  <si>
    <t>Nortek</t>
  </si>
  <si>
    <t>NTK</t>
  </si>
  <si>
    <t>Northwest Bancshares</t>
  </si>
  <si>
    <t>NWBI</t>
  </si>
  <si>
    <t>Novavax</t>
  </si>
  <si>
    <t>NVAX</t>
  </si>
  <si>
    <t>NxStage Medical</t>
  </si>
  <si>
    <t>NXTM</t>
  </si>
  <si>
    <t>Ollie's</t>
  </si>
  <si>
    <t>OLLI</t>
  </si>
  <si>
    <t>Omnicell</t>
  </si>
  <si>
    <t>OMCL</t>
  </si>
  <si>
    <t>Ophthotech</t>
  </si>
  <si>
    <t>OPHT</t>
  </si>
  <si>
    <t>OSI Systems</t>
  </si>
  <si>
    <t>OSIS</t>
  </si>
  <si>
    <t>Otter Tail</t>
  </si>
  <si>
    <t>OTTR</t>
  </si>
  <si>
    <t>Park National</t>
  </si>
  <si>
    <t>PRK</t>
  </si>
  <si>
    <t>Party City</t>
  </si>
  <si>
    <t>PRTY</t>
  </si>
  <si>
    <t>Paylocity</t>
  </si>
  <si>
    <t>PCTY</t>
  </si>
  <si>
    <t>Penn National Gaming</t>
  </si>
  <si>
    <t>PENN</t>
  </si>
  <si>
    <t>Performance Food Group</t>
  </si>
  <si>
    <t>PFGC</t>
  </si>
  <si>
    <t>Plexus</t>
  </si>
  <si>
    <t>PLXS</t>
  </si>
  <si>
    <t>Portola Pharmaceuticals</t>
  </si>
  <si>
    <t>PTLA</t>
  </si>
  <si>
    <t>PRA Health Sciences</t>
  </si>
  <si>
    <t>PRAH</t>
  </si>
  <si>
    <t>Press Ganey</t>
  </si>
  <si>
    <t>PGND</t>
  </si>
  <si>
    <t>Prestige Brands</t>
  </si>
  <si>
    <t>PBH</t>
  </si>
  <si>
    <t>PriceSmart</t>
  </si>
  <si>
    <t>PSMT</t>
  </si>
  <si>
    <t>Proofpoint</t>
  </si>
  <si>
    <t>PFPT</t>
  </si>
  <si>
    <t>Provident Financial Services</t>
  </si>
  <si>
    <t>PFS</t>
  </si>
  <si>
    <t>Radius Health</t>
  </si>
  <si>
    <t>RDUS</t>
  </si>
  <si>
    <t>RealPage</t>
  </si>
  <si>
    <t>RP</t>
  </si>
  <si>
    <t>Restoration Hardware</t>
  </si>
  <si>
    <t>RH</t>
  </si>
  <si>
    <t>Rexford Industrial Realty</t>
  </si>
  <si>
    <t>REXR</t>
  </si>
  <si>
    <t>Rexnord</t>
  </si>
  <si>
    <t>RXN</t>
  </si>
  <si>
    <t>Rogers Corporation</t>
  </si>
  <si>
    <t>ROG</t>
  </si>
  <si>
    <t>RSP Permian</t>
  </si>
  <si>
    <t>RSPP</t>
  </si>
  <si>
    <t>SAGE Therapeutics</t>
  </si>
  <si>
    <t>SAGE</t>
  </si>
  <si>
    <t>Schweitzer-Mauduit International</t>
  </si>
  <si>
    <t>SWM</t>
  </si>
  <si>
    <t>Seaboard</t>
  </si>
  <si>
    <t>SEB</t>
  </si>
  <si>
    <t>Sears</t>
  </si>
  <si>
    <t>SHLD</t>
  </si>
  <si>
    <t>SIR</t>
  </si>
  <si>
    <t>ServisFirst Bancshares</t>
  </si>
  <si>
    <t>SFBS</t>
  </si>
  <si>
    <t>Shutterstock</t>
  </si>
  <si>
    <t>SSTK</t>
  </si>
  <si>
    <t>Silicon Laboratorie</t>
  </si>
  <si>
    <t>SLAB</t>
  </si>
  <si>
    <t>Simmons First National</t>
  </si>
  <si>
    <t>SFNC</t>
  </si>
  <si>
    <t>Snyder's-Lance</t>
  </si>
  <si>
    <t>LNCE</t>
  </si>
  <si>
    <t>Spark Therapeutics</t>
  </si>
  <si>
    <t>ONCE</t>
  </si>
  <si>
    <t>STAG Industrial</t>
  </si>
  <si>
    <t>STAG</t>
  </si>
  <si>
    <t>Stamps.com</t>
  </si>
  <si>
    <t>STMP</t>
  </si>
  <si>
    <t>Sterling Bancorp</t>
  </si>
  <si>
    <t>STL</t>
  </si>
  <si>
    <t>Stillwater Mining</t>
  </si>
  <si>
    <t>SWC</t>
  </si>
  <si>
    <t>Summit Materials</t>
  </si>
  <si>
    <t>SUM</t>
  </si>
  <si>
    <t>Synchronoss Technologies</t>
  </si>
  <si>
    <t>SNCR</t>
  </si>
  <si>
    <t>Synergy Resources Corpo</t>
  </si>
  <si>
    <t>SYRG</t>
  </si>
  <si>
    <t>Syntel</t>
  </si>
  <si>
    <t>SYNT</t>
  </si>
  <si>
    <t>TASER</t>
  </si>
  <si>
    <t>TASR</t>
  </si>
  <si>
    <t>TeleTech</t>
  </si>
  <si>
    <t>TTEC</t>
  </si>
  <si>
    <t>TESARO</t>
  </si>
  <si>
    <t>TSRO</t>
  </si>
  <si>
    <t>The Advisory Board</t>
  </si>
  <si>
    <t>ABCO</t>
  </si>
  <si>
    <t>The Buckle, Inc.</t>
  </si>
  <si>
    <t>BKE</t>
  </si>
  <si>
    <t>Empire District Electric</t>
  </si>
  <si>
    <t>EDE</t>
  </si>
  <si>
    <t>The Navigators Group</t>
  </si>
  <si>
    <t>NAVG</t>
  </si>
  <si>
    <t>TherapeuticsMD</t>
  </si>
  <si>
    <t>TXMD</t>
  </si>
  <si>
    <t>Trex Company</t>
  </si>
  <si>
    <t>TREX</t>
  </si>
  <si>
    <t>TPH</t>
  </si>
  <si>
    <t>TriNet Group</t>
  </si>
  <si>
    <t>TNET</t>
  </si>
  <si>
    <t>Tutor Perini</t>
  </si>
  <si>
    <t>TPC</t>
  </si>
  <si>
    <t>U.S. Silica</t>
  </si>
  <si>
    <t>SLCA</t>
  </si>
  <si>
    <t>Ubiquiti Networks</t>
  </si>
  <si>
    <t>UBNT</t>
  </si>
  <si>
    <t>Ultragenyx Pharmaceutical</t>
  </si>
  <si>
    <t>RARE</t>
  </si>
  <si>
    <t>Union Bankshares Corpo</t>
  </si>
  <si>
    <t>UBSH</t>
  </si>
  <si>
    <t>Univar</t>
  </si>
  <si>
    <t>UNVR</t>
  </si>
  <si>
    <t>Universal</t>
  </si>
  <si>
    <t>UVV</t>
  </si>
  <si>
    <t>Universal Forest Products</t>
  </si>
  <si>
    <t>UFPI</t>
  </si>
  <si>
    <t>Urban Edge</t>
  </si>
  <si>
    <t>UE</t>
  </si>
  <si>
    <t>USANA Health Sciences</t>
  </si>
  <si>
    <t>USNA</t>
  </si>
  <si>
    <t>Vector Group</t>
  </si>
  <si>
    <t>VGR</t>
  </si>
  <si>
    <t>ViaSat</t>
  </si>
  <si>
    <t>VSAT</t>
  </si>
  <si>
    <t>WageWorks</t>
  </si>
  <si>
    <t>WAGE</t>
  </si>
  <si>
    <t>WD-40</t>
  </si>
  <si>
    <t>WDFC</t>
  </si>
  <si>
    <t>Weis Markets</t>
  </si>
  <si>
    <t>WMK</t>
  </si>
  <si>
    <t>Werner Enterprises</t>
  </si>
  <si>
    <t>WERN</t>
  </si>
  <si>
    <t>Wesco Aircraft</t>
  </si>
  <si>
    <t>WAIR</t>
  </si>
  <si>
    <t>Western Refining</t>
  </si>
  <si>
    <t>WNR</t>
  </si>
  <si>
    <t>WGL</t>
  </si>
  <si>
    <t>WisdomTree</t>
  </si>
  <si>
    <t>WETF</t>
  </si>
  <si>
    <t>Worthington Industries</t>
  </si>
  <si>
    <t>WOR</t>
  </si>
  <si>
    <t>Xenia Hotels &amp; Resorts</t>
  </si>
  <si>
    <t>XHR</t>
  </si>
  <si>
    <t>ZEN</t>
  </si>
  <si>
    <t>Zendesk</t>
  </si>
  <si>
    <t>First Batch of Russell 2000 Companies CII Sent Letters to for Majority-Vote Standard Campaign</t>
  </si>
  <si>
    <t>HEI</t>
  </si>
  <si>
    <t>TAP</t>
  </si>
  <si>
    <t>LifePoint Health, Inc.*</t>
  </si>
  <si>
    <t>TRI Pointe Group*</t>
  </si>
  <si>
    <t>Capitol Federal Financial*</t>
  </si>
  <si>
    <t>TOL</t>
  </si>
  <si>
    <t>TDS</t>
  </si>
  <si>
    <t>Select Income REIT</t>
  </si>
  <si>
    <t>NBT Bancorp</t>
  </si>
  <si>
    <t>AAR Corporation</t>
  </si>
  <si>
    <t>Aclaris Therapeutics, Inc.</t>
  </si>
  <si>
    <t>Aduro BioTech, Inc.</t>
  </si>
  <si>
    <t>Aerie Pharmaceuticals, Inc.</t>
  </si>
  <si>
    <t>Aimmune Therapeutics, Inc.</t>
  </si>
  <si>
    <t>Albany Molecular Research, Inc.</t>
  </si>
  <si>
    <t>Alon USA Energy, Inc.</t>
  </si>
  <si>
    <t>Altisource Residential Corp.</t>
  </si>
  <si>
    <t>AMERISAFE, Inc.</t>
  </si>
  <si>
    <t>Amicus Therapeutics, Inc.</t>
  </si>
  <si>
    <t>Amplify Snack Brands, Inc.</t>
  </si>
  <si>
    <t>ANI Pharmaceuticals, Inc.</t>
  </si>
  <si>
    <t>Ardelyx, Inc.</t>
  </si>
  <si>
    <t>Array BioPharma, Inc.</t>
  </si>
  <si>
    <t>ATN International, Inc.</t>
  </si>
  <si>
    <t>AtriCure, Inc.</t>
  </si>
  <si>
    <t>Atrion Corporation</t>
  </si>
  <si>
    <t>Babcock &amp; Wilcox Enterprises, Inc.</t>
  </si>
  <si>
    <t>Bankrate, Inc.</t>
  </si>
  <si>
    <t>Barnes &amp; Noble, Inc.</t>
  </si>
  <si>
    <t>Beneficial Bancorp, Inc.</t>
  </si>
  <si>
    <t>Blueprint Medicines Corp.</t>
  </si>
  <si>
    <t>Bojangles, Inc.</t>
  </si>
  <si>
    <t>Boston Private Financial Holdings, Inc.</t>
  </si>
  <si>
    <t>Bottomline Technologies, Inc.</t>
  </si>
  <si>
    <t>Brooks Automation, Inc.</t>
  </si>
  <si>
    <t>Caesars Entertainment Corporation</t>
  </si>
  <si>
    <t>Cardinal Financial Corporation</t>
  </si>
  <si>
    <t>CareTrust REIT, Inc.</t>
  </si>
  <si>
    <t>Cavco Industries, Inc.</t>
  </si>
  <si>
    <t>CenterState Banks, Inc.</t>
  </si>
  <si>
    <t>Century Aluminum Company</t>
  </si>
  <si>
    <t>Chase Corporation</t>
  </si>
  <si>
    <t>Chegg, Inc.</t>
  </si>
  <si>
    <t>Clayton Williams Energy, Inc.</t>
  </si>
  <si>
    <t>Clovis Oncology, Inc.</t>
  </si>
  <si>
    <t>ClubCorp Holdings, Inc.</t>
  </si>
  <si>
    <t>Connection, Inc.</t>
  </si>
  <si>
    <t>ConnectOne Bancorp, Inc.</t>
  </si>
  <si>
    <t>Continental Building Products, Inc.</t>
  </si>
  <si>
    <t>Corcept Therapeutics Incorporated.</t>
  </si>
  <si>
    <t>CorVel Corporation</t>
  </si>
  <si>
    <t>Cray, Inc.</t>
  </si>
  <si>
    <t>Cvent, Inc.</t>
  </si>
  <si>
    <t>CVR Energy, Inc.</t>
  </si>
  <si>
    <t>Delek US Holdings, Inc.</t>
  </si>
  <si>
    <t>Deltic Timber Corporation</t>
  </si>
  <si>
    <t>Douglas Dynamics, Inc.</t>
  </si>
  <si>
    <t>Eagle Pharmaceuticals, Inc.</t>
  </si>
  <si>
    <t>Easterly Government Properties, Inc.</t>
  </si>
  <si>
    <t>Eclipse Resources Corp.</t>
  </si>
  <si>
    <t>Empire Resorts, Inc.</t>
  </si>
  <si>
    <t>Employers Holdings, Inc.</t>
  </si>
  <si>
    <t>Endurance International Group Holdings, Inc.</t>
  </si>
  <si>
    <t>Fiesta Restaurant Group, Inc.</t>
  </si>
  <si>
    <t>First Busey Corporation</t>
  </si>
  <si>
    <t>First Merchants Corporation</t>
  </si>
  <si>
    <t>Five9, Inc.</t>
  </si>
  <si>
    <t>Forrester Research, Inc.</t>
  </si>
  <si>
    <t>Foundation Medicine, Inc.</t>
  </si>
  <si>
    <t>Fox Factory Holding Corp.</t>
  </si>
  <si>
    <t>German American Bancorp, Inc.</t>
  </si>
  <si>
    <t>Glaukos Corporation</t>
  </si>
  <si>
    <t>Global Net Lease, Inc.</t>
  </si>
  <si>
    <t>Gogo, Inc.</t>
  </si>
  <si>
    <t>Great Southern Bancorp, Inc.</t>
  </si>
  <si>
    <t>Green Plains, Inc.</t>
  </si>
  <si>
    <t>Greenhill &amp; Co., Inc.</t>
  </si>
  <si>
    <t>Griffon Corporation</t>
  </si>
  <si>
    <t>GTT Communications, Inc.</t>
  </si>
  <si>
    <t>HealthStream, Inc.</t>
  </si>
  <si>
    <t>Heartland Financial USA, Inc.</t>
  </si>
  <si>
    <t>Heron Therapeutics, Inc.</t>
  </si>
  <si>
    <t>Hope Bancorp, Inc.</t>
  </si>
  <si>
    <t>Horizon Bancorp</t>
  </si>
  <si>
    <t>ICF International, Inc.</t>
  </si>
  <si>
    <t>Independent Bank Group, Inc.</t>
  </si>
  <si>
    <t>InfraREIT, Inc.</t>
  </si>
  <si>
    <t>Inogen, Inc.</t>
  </si>
  <si>
    <t>Insmed Incorporated</t>
  </si>
  <si>
    <t>Installed Building Products, Inc.</t>
  </si>
  <si>
    <t>Insteel Industries, Inc.</t>
  </si>
  <si>
    <t>Interactive Intelligence Group, Inc.</t>
  </si>
  <si>
    <t>INTL FCStone, Inc.</t>
  </si>
  <si>
    <t>Intralinks Holdings, Inc.</t>
  </si>
  <si>
    <t>Intrawest Resorts Holdings, Inc.</t>
  </si>
  <si>
    <t>InvenSense, Inc.</t>
  </si>
  <si>
    <t>Isle of Capri Casinos, Inc.</t>
  </si>
  <si>
    <t>iStar, Inc.</t>
  </si>
  <si>
    <t>K2M Group Holdings, Inc.</t>
  </si>
  <si>
    <t>Kronos Worldwide, Inc.</t>
  </si>
  <si>
    <t>Ladder Capital Corp.</t>
  </si>
  <si>
    <t>Lakeland Bancorp, Inc.</t>
  </si>
  <si>
    <t>LendingClub Corp.</t>
  </si>
  <si>
    <t>LGI Homes, Inc.</t>
  </si>
  <si>
    <t>Lindsay Corporation</t>
  </si>
  <si>
    <t>MacroGenics, Inc.</t>
  </si>
  <si>
    <t>Marcus &amp; Millichap, Inc.</t>
  </si>
  <si>
    <t>Marten Transport, Ltd.</t>
  </si>
  <si>
    <t>Mercury Systems, Inc.</t>
  </si>
  <si>
    <t>Meridian Bancorp, Inc.</t>
  </si>
  <si>
    <t>Merrimack Pharmaceuticals, Inc.</t>
  </si>
  <si>
    <t>Meta Financial Group, Inc.</t>
  </si>
  <si>
    <t>Metaldyne Performance Group, Inc.</t>
  </si>
  <si>
    <t>MGP Ingredients, Inc.</t>
  </si>
  <si>
    <t>Middlesex Water Company</t>
  </si>
  <si>
    <t>MiMedx Group, Inc.</t>
  </si>
  <si>
    <t>Momenta Pharmaceuticals, Inc.</t>
  </si>
  <si>
    <t>Monmouth Real Estate Investment Corporation</t>
  </si>
  <si>
    <t>Monotype Imaging Holdings, Inc.</t>
  </si>
  <si>
    <t>Multi-Color Corporation</t>
  </si>
  <si>
    <t>Natera, Inc.</t>
  </si>
  <si>
    <t>National CineMedia, Inc.</t>
  </si>
  <si>
    <t>National Presto Industries, Inc.</t>
  </si>
  <si>
    <t>National Storage Affiliates Trust</t>
  </si>
  <si>
    <t>National Western Life Group, Inc.</t>
  </si>
  <si>
    <t>New Media Investment Group, Inc.</t>
  </si>
  <si>
    <t>New Senior Investment Group, Inc.</t>
  </si>
  <si>
    <t>New York Mortgage Trust, Inc.</t>
  </si>
  <si>
    <t>New York REIT, Inc.</t>
  </si>
  <si>
    <t>Nimble Storage, Inc.</t>
  </si>
  <si>
    <t>Northfield Bancorp, Inc.</t>
  </si>
  <si>
    <t>Nutrisystem, Inc.</t>
  </si>
  <si>
    <t>Pacific Biosciences of California, Inc.</t>
  </si>
  <si>
    <t>Par Pacific Holdings Inc</t>
  </si>
  <si>
    <t>PDF Solutions, Inc.</t>
  </si>
  <si>
    <t>PennyMac Mortgage Investment Trust</t>
  </si>
  <si>
    <t>Penumbra, Inc.</t>
  </si>
  <si>
    <t>Photronics, Inc.</t>
  </si>
  <si>
    <t>Ply Gem Holdings, Inc.</t>
  </si>
  <si>
    <t>Primoris Services Corporation</t>
  </si>
  <si>
    <t>Puma Biotechnology, Inc.</t>
  </si>
  <si>
    <t>Q2 Holdings, Inc.</t>
  </si>
  <si>
    <t>Qualys, Inc.</t>
  </si>
  <si>
    <t>Quotient Technology Incorporated</t>
  </si>
  <si>
    <t>Repligen Corporation</t>
  </si>
  <si>
    <t>Retrophin, Inc.</t>
  </si>
  <si>
    <t>S&amp;T Bancorp, Inc.</t>
  </si>
  <si>
    <t>Safety Insurance Group, Inc.</t>
  </si>
  <si>
    <t>Sandy Spring Bancorp, Inc.</t>
  </si>
  <si>
    <t>Schnitzer Steel Industries, Inc.</t>
  </si>
  <si>
    <t>SEACOR Holdings, Inc.</t>
  </si>
  <si>
    <t>Shake Shack, Inc.</t>
  </si>
  <si>
    <t>Silver Spring Networks, Inc.</t>
  </si>
  <si>
    <t>SJW Group</t>
  </si>
  <si>
    <t>Southside Bancshares, Inc.</t>
  </si>
  <si>
    <t>Speedway Motorsports, Inc.</t>
  </si>
  <si>
    <t>SPS Commerce, Inc.</t>
  </si>
  <si>
    <t>Standard Motor Products, Inc.</t>
  </si>
  <si>
    <t>Sucampo Pharmaceuticals, Inc.</t>
  </si>
  <si>
    <t>Sun Hydraulics Corporation</t>
  </si>
  <si>
    <t>Super Micro Computer, Inc.</t>
  </si>
  <si>
    <t>Surgery Partners, Inc.</t>
  </si>
  <si>
    <t>Synergy Pharmaceuticals, Inc.</t>
  </si>
  <si>
    <t>Teladoc, Inc.</t>
  </si>
  <si>
    <t>Tennant Company</t>
  </si>
  <si>
    <t>The Andersons, Inc.</t>
  </si>
  <si>
    <t>Tile Shop Holdings, Inc.</t>
  </si>
  <si>
    <t>Tompkins Financial Corporation</t>
  </si>
  <si>
    <t>TriMas Corporation</t>
  </si>
  <si>
    <t>TrueCar, Inc.</t>
  </si>
  <si>
    <t>TrustCo Bank Corp NY</t>
  </si>
  <si>
    <t>TTM Technologies, Inc.</t>
  </si>
  <si>
    <t>United Financial Bancorp, Inc.</t>
  </si>
  <si>
    <t>Universal Electronics, Inc.</t>
  </si>
  <si>
    <t>Univest Corporation of Pennsylvania</t>
  </si>
  <si>
    <t>Valhi, Inc.</t>
  </si>
  <si>
    <t>Varonis Systems, Inc.</t>
  </si>
  <si>
    <t>Vascular Solutions, Inc.</t>
  </si>
  <si>
    <t>Virtus Investment Partners, Inc.</t>
  </si>
  <si>
    <t>Walker &amp; Dunlop, Inc.</t>
  </si>
  <si>
    <t>Washington Trust Bancorp, Inc.</t>
  </si>
  <si>
    <t>Web.com Group, Inc.</t>
  </si>
  <si>
    <t>Weight Watchers International, Inc.</t>
  </si>
  <si>
    <t>Wingstop, Inc.</t>
  </si>
  <si>
    <t>Winnebago Industries, Inc.</t>
  </si>
  <si>
    <t>Xencor, Inc.</t>
  </si>
  <si>
    <t>ZIOPHARM Oncology, Inc.</t>
  </si>
  <si>
    <t>AIR</t>
  </si>
  <si>
    <t>ACRS</t>
  </si>
  <si>
    <t>ADRO</t>
  </si>
  <si>
    <t>AERI</t>
  </si>
  <si>
    <t>AIMT</t>
  </si>
  <si>
    <t>AMRI</t>
  </si>
  <si>
    <t>ALJ</t>
  </si>
  <si>
    <t>RESI</t>
  </si>
  <si>
    <t>AMSF</t>
  </si>
  <si>
    <t>FOLD</t>
  </si>
  <si>
    <t>BETR</t>
  </si>
  <si>
    <t>ANIP</t>
  </si>
  <si>
    <t>ARDX</t>
  </si>
  <si>
    <t>ARRY</t>
  </si>
  <si>
    <t>ATNI</t>
  </si>
  <si>
    <t>ATRC</t>
  </si>
  <si>
    <t>ATRI</t>
  </si>
  <si>
    <t>BW</t>
  </si>
  <si>
    <t>RATE</t>
  </si>
  <si>
    <t>BKS</t>
  </si>
  <si>
    <t>BNCL</t>
  </si>
  <si>
    <t>BPMC</t>
  </si>
  <si>
    <t>BOJA</t>
  </si>
  <si>
    <t>BPFH</t>
  </si>
  <si>
    <t>EPAY</t>
  </si>
  <si>
    <t>BRKS</t>
  </si>
  <si>
    <t>CZR</t>
  </si>
  <si>
    <t>CFNL</t>
  </si>
  <si>
    <t>CTRE</t>
  </si>
  <si>
    <t>CVCO</t>
  </si>
  <si>
    <t>CSFL</t>
  </si>
  <si>
    <t>CENX</t>
  </si>
  <si>
    <t>CCF</t>
  </si>
  <si>
    <t>CHGG</t>
  </si>
  <si>
    <t>CWEI</t>
  </si>
  <si>
    <t>CLVS</t>
  </si>
  <si>
    <t>MYCC</t>
  </si>
  <si>
    <t>CNXN</t>
  </si>
  <si>
    <t>CNOB</t>
  </si>
  <si>
    <t>CBPX</t>
  </si>
  <si>
    <t>CORT</t>
  </si>
  <si>
    <t>CRVL</t>
  </si>
  <si>
    <t>CRAY</t>
  </si>
  <si>
    <t>CVT</t>
  </si>
  <si>
    <t>CVI</t>
  </si>
  <si>
    <t>DK</t>
  </si>
  <si>
    <t>DEL</t>
  </si>
  <si>
    <t>PLOW</t>
  </si>
  <si>
    <t>EGRX</t>
  </si>
  <si>
    <t>DEA</t>
  </si>
  <si>
    <t>ECR</t>
  </si>
  <si>
    <t>NYNY</t>
  </si>
  <si>
    <t>EIG</t>
  </si>
  <si>
    <t>EIGI</t>
  </si>
  <si>
    <t>FRGI</t>
  </si>
  <si>
    <t>BUSE</t>
  </si>
  <si>
    <t>FRME</t>
  </si>
  <si>
    <t>FIVN</t>
  </si>
  <si>
    <t>FORR</t>
  </si>
  <si>
    <t>FMI</t>
  </si>
  <si>
    <t>FOXF</t>
  </si>
  <si>
    <t>GABC</t>
  </si>
  <si>
    <t>GKOS</t>
  </si>
  <si>
    <t>GNL</t>
  </si>
  <si>
    <t>GOGO</t>
  </si>
  <si>
    <t>GSBC</t>
  </si>
  <si>
    <t>GPRE</t>
  </si>
  <si>
    <t>GHL</t>
  </si>
  <si>
    <t>GFF</t>
  </si>
  <si>
    <t>GTT</t>
  </si>
  <si>
    <t>HSTM</t>
  </si>
  <si>
    <t>HTLF</t>
  </si>
  <si>
    <t>HRTX</t>
  </si>
  <si>
    <t>HOPE</t>
  </si>
  <si>
    <t>HBNC</t>
  </si>
  <si>
    <t>ICFI</t>
  </si>
  <si>
    <t>IBTX</t>
  </si>
  <si>
    <t>HIFR</t>
  </si>
  <si>
    <t>INGN</t>
  </si>
  <si>
    <t>INSM</t>
  </si>
  <si>
    <t>IBP</t>
  </si>
  <si>
    <t>IIIN</t>
  </si>
  <si>
    <t>ININ</t>
  </si>
  <si>
    <t>INTL</t>
  </si>
  <si>
    <t>IL</t>
  </si>
  <si>
    <t>SNOW</t>
  </si>
  <si>
    <t>INVN</t>
  </si>
  <si>
    <t>ISLE</t>
  </si>
  <si>
    <t>STAR</t>
  </si>
  <si>
    <t>KTWO</t>
  </si>
  <si>
    <t>KRO</t>
  </si>
  <si>
    <t>LADR</t>
  </si>
  <si>
    <t>LBAI</t>
  </si>
  <si>
    <t>LC</t>
  </si>
  <si>
    <t>LGIH</t>
  </si>
  <si>
    <t>LNN</t>
  </si>
  <si>
    <t>MGNX</t>
  </si>
  <si>
    <t>MMI</t>
  </si>
  <si>
    <t>MRTN</t>
  </si>
  <si>
    <t>MRCY</t>
  </si>
  <si>
    <t>EBSB</t>
  </si>
  <si>
    <t>MACK</t>
  </si>
  <si>
    <t>CASH</t>
  </si>
  <si>
    <t>MPG</t>
  </si>
  <si>
    <t>MGPI</t>
  </si>
  <si>
    <t>MSEX</t>
  </si>
  <si>
    <t>MDXG</t>
  </si>
  <si>
    <t>MNTA</t>
  </si>
  <si>
    <t>MNR</t>
  </si>
  <si>
    <t>TYPE</t>
  </si>
  <si>
    <t>LABL</t>
  </si>
  <si>
    <t>NTRA</t>
  </si>
  <si>
    <t>NCMI</t>
  </si>
  <si>
    <t>NPK</t>
  </si>
  <si>
    <t>NSA</t>
  </si>
  <si>
    <t>NWLI</t>
  </si>
  <si>
    <t>NEWM</t>
  </si>
  <si>
    <t>SNR</t>
  </si>
  <si>
    <t>NYMT</t>
  </si>
  <si>
    <t>NYRT</t>
  </si>
  <si>
    <t>NMBL</t>
  </si>
  <si>
    <t>NFBK</t>
  </si>
  <si>
    <t>NTRI</t>
  </si>
  <si>
    <t>PACB</t>
  </si>
  <si>
    <t>PARR</t>
  </si>
  <si>
    <t>PDFS</t>
  </si>
  <si>
    <t>PMT</t>
  </si>
  <si>
    <t>PEN</t>
  </si>
  <si>
    <t>PLAB</t>
  </si>
  <si>
    <t>PGEM</t>
  </si>
  <si>
    <t>PRIM</t>
  </si>
  <si>
    <t>PBYI</t>
  </si>
  <si>
    <t>QTWO</t>
  </si>
  <si>
    <t>QLYS</t>
  </si>
  <si>
    <t>QUOT</t>
  </si>
  <si>
    <t>RGEN</t>
  </si>
  <si>
    <t>RTRX</t>
  </si>
  <si>
    <t>STBA</t>
  </si>
  <si>
    <t>SAFT</t>
  </si>
  <si>
    <t>SASR</t>
  </si>
  <si>
    <t>SCHN</t>
  </si>
  <si>
    <t>CKH</t>
  </si>
  <si>
    <t>SHAK</t>
  </si>
  <si>
    <t>SSNI</t>
  </si>
  <si>
    <t>SJW</t>
  </si>
  <si>
    <t>SBSI</t>
  </si>
  <si>
    <t>TRK</t>
  </si>
  <si>
    <t>SPSC</t>
  </si>
  <si>
    <t>SMP</t>
  </si>
  <si>
    <t>SCMP</t>
  </si>
  <si>
    <t>SNHY</t>
  </si>
  <si>
    <t>SMCI</t>
  </si>
  <si>
    <t>SGRY</t>
  </si>
  <si>
    <t>SGYP</t>
  </si>
  <si>
    <t>TDOC</t>
  </si>
  <si>
    <t>TNC</t>
  </si>
  <si>
    <t>ANDE</t>
  </si>
  <si>
    <t>TTS</t>
  </si>
  <si>
    <t>TMP</t>
  </si>
  <si>
    <t>TRS</t>
  </si>
  <si>
    <t>TRST</t>
  </si>
  <si>
    <t>TTMI</t>
  </si>
  <si>
    <t>UBNK</t>
  </si>
  <si>
    <t>UEIC</t>
  </si>
  <si>
    <t>UVSP</t>
  </si>
  <si>
    <t>VHI</t>
  </si>
  <si>
    <t>VRNS</t>
  </si>
  <si>
    <t>VASC</t>
  </si>
  <si>
    <t>VRTS</t>
  </si>
  <si>
    <t>WD</t>
  </si>
  <si>
    <t>WASH</t>
  </si>
  <si>
    <t>WEB</t>
  </si>
  <si>
    <t>WTW</t>
  </si>
  <si>
    <t>WING</t>
  </si>
  <si>
    <t>WGO</t>
  </si>
  <si>
    <t>XNCR</t>
  </si>
  <si>
    <t>ZIOP</t>
  </si>
  <si>
    <t xml:space="preserve">gabriel@cii.org </t>
  </si>
  <si>
    <r>
      <rPr>
        <b/>
        <sz val="11"/>
        <color theme="1"/>
        <rFont val="Calibri"/>
        <family val="2"/>
        <scheme val="minor"/>
      </rPr>
      <t>NOTES</t>
    </r>
    <r>
      <rPr>
        <sz val="11"/>
        <color theme="1"/>
        <rFont val="Calibri"/>
        <family val="2"/>
        <scheme val="minor"/>
      </rPr>
      <t xml:space="preserve">
</t>
    </r>
    <r>
      <rPr>
        <b/>
        <sz val="12"/>
        <color theme="1"/>
        <rFont val="Calibri"/>
        <family val="2"/>
        <scheme val="minor"/>
      </rPr>
      <t xml:space="preserve">(1) All data regarding voting standards (i.e. plurality vs. majority) came from FactSet. </t>
    </r>
  </si>
  <si>
    <t>Second Batch of Russell 2000 Companies CII Sent Letters to for Majority-Vote Standard Campaign</t>
  </si>
  <si>
    <t>Third Batch of Russell 2000 Companies CII Sent Letters to for Majority-Vote Standard Campaign</t>
  </si>
  <si>
    <t>A10 Networks</t>
  </si>
  <si>
    <t>ATEN</t>
  </si>
  <si>
    <t>Adamas Pharmaceuticals</t>
  </si>
  <si>
    <t>ADMS</t>
  </si>
  <si>
    <t>Addus HomeCare</t>
  </si>
  <si>
    <t>ADUS</t>
  </si>
  <si>
    <t>AG Mortgage Investment Trust</t>
  </si>
  <si>
    <t>MITT</t>
  </si>
  <si>
    <t>Agenus</t>
  </si>
  <si>
    <t>AGEN</t>
  </si>
  <si>
    <t>AngioDynamics</t>
  </si>
  <si>
    <t>ANGO</t>
  </si>
  <si>
    <t>Applied Optoelectronics</t>
  </si>
  <si>
    <t>AAOI</t>
  </si>
  <si>
    <t>Aqua Metals</t>
  </si>
  <si>
    <t>AQMS</t>
  </si>
  <si>
    <t>Arena</t>
  </si>
  <si>
    <t>ARNA</t>
  </si>
  <si>
    <t>Armada Hoffler</t>
  </si>
  <si>
    <t>AHH</t>
  </si>
  <si>
    <t>Atara Biotherapeutics</t>
  </si>
  <si>
    <t>ATRA</t>
  </si>
  <si>
    <t>Bank Mutual Corporation</t>
  </si>
  <si>
    <t>BKMU</t>
  </si>
  <si>
    <t>Bar Harbor Bankshares</t>
  </si>
  <si>
    <t>BHB</t>
  </si>
  <si>
    <t>Barnes &amp; Noble Education</t>
  </si>
  <si>
    <t>BNED</t>
  </si>
  <si>
    <t>Bazaarvoice</t>
  </si>
  <si>
    <t>BV</t>
  </si>
  <si>
    <t>Bellicum Pharmaceuticals</t>
  </si>
  <si>
    <t>BLCM</t>
  </si>
  <si>
    <t>BioCryst Pharmaceuticals</t>
  </si>
  <si>
    <t>BCRX</t>
  </si>
  <si>
    <t>BioSpecifics Technologies</t>
  </si>
  <si>
    <t>BSTC</t>
  </si>
  <si>
    <t>BioTelemetry</t>
  </si>
  <si>
    <t>BEAT</t>
  </si>
  <si>
    <t>Blucora</t>
  </si>
  <si>
    <t>BCOR</t>
  </si>
  <si>
    <t>Blue Bird</t>
  </si>
  <si>
    <t>BLBD</t>
  </si>
  <si>
    <t>Blue Hills Bancorp</t>
  </si>
  <si>
    <t>BHBK</t>
  </si>
  <si>
    <t>Boingo Wireless</t>
  </si>
  <si>
    <t>WIFI</t>
  </si>
  <si>
    <t>Bridge Bancorp</t>
  </si>
  <si>
    <t>BDGE</t>
  </si>
  <si>
    <t>Bridgepoint Education</t>
  </si>
  <si>
    <t>BPI</t>
  </si>
  <si>
    <t>CalAmp</t>
  </si>
  <si>
    <t>CAMP</t>
  </si>
  <si>
    <t>Carbonite</t>
  </si>
  <si>
    <t>CARB</t>
  </si>
  <si>
    <t>Carriage Services</t>
  </si>
  <si>
    <t>CSV</t>
  </si>
  <si>
    <t>Carrols Restaurant Group</t>
  </si>
  <si>
    <t>TAST</t>
  </si>
  <si>
    <t>Century Communities</t>
  </si>
  <si>
    <t>CCS</t>
  </si>
  <si>
    <t>ChemoCentryx</t>
  </si>
  <si>
    <t>CCXI</t>
  </si>
  <si>
    <t>Chuy's Holdings</t>
  </si>
  <si>
    <t>CHUY</t>
  </si>
  <si>
    <t>Citizens</t>
  </si>
  <si>
    <t>CIA</t>
  </si>
  <si>
    <t>Civitas Solutions</t>
  </si>
  <si>
    <t>CIVI</t>
  </si>
  <si>
    <t>Clean Energy Fuels Corp.</t>
  </si>
  <si>
    <t>CLNE</t>
  </si>
  <si>
    <t>Collegium</t>
  </si>
  <si>
    <t>COLL</t>
  </si>
  <si>
    <t>Columbus McKinnon Corporation</t>
  </si>
  <si>
    <t>CMCO</t>
  </si>
  <si>
    <t>Concert Pharmaceuticals</t>
  </si>
  <si>
    <t>CNCE</t>
  </si>
  <si>
    <t>Connecticut Water Service</t>
  </si>
  <si>
    <t>CTWS</t>
  </si>
  <si>
    <t>Control4</t>
  </si>
  <si>
    <t>CTRL</t>
  </si>
  <si>
    <t>CorEnergy</t>
  </si>
  <si>
    <t>CORR</t>
  </si>
  <si>
    <t>Corvus</t>
  </si>
  <si>
    <t>CRVS</t>
  </si>
  <si>
    <t>CryoLife</t>
  </si>
  <si>
    <t>CRY</t>
  </si>
  <si>
    <t>CSW</t>
  </si>
  <si>
    <t>CSWI</t>
  </si>
  <si>
    <t>Curis</t>
  </si>
  <si>
    <t>CRIS</t>
  </si>
  <si>
    <t>Cytokinetics</t>
  </si>
  <si>
    <t>CYTK</t>
  </si>
  <si>
    <t>Del Frisco's</t>
  </si>
  <si>
    <t>DFRG</t>
  </si>
  <si>
    <t>Del Taco</t>
  </si>
  <si>
    <t>TACO</t>
  </si>
  <si>
    <t>DXP Enterprises</t>
  </si>
  <si>
    <t>DXPE</t>
  </si>
  <si>
    <t>Editas</t>
  </si>
  <si>
    <t>EDIT</t>
  </si>
  <si>
    <t>El Pollo Loco</t>
  </si>
  <si>
    <t>LOCO</t>
  </si>
  <si>
    <t>Eldorado</t>
  </si>
  <si>
    <t>ERI</t>
  </si>
  <si>
    <t>Enanta</t>
  </si>
  <si>
    <t>ENTA</t>
  </si>
  <si>
    <t>Energy Recovery</t>
  </si>
  <si>
    <t>ERII</t>
  </si>
  <si>
    <t>Epizyme</t>
  </si>
  <si>
    <t>EPZM</t>
  </si>
  <si>
    <t>Esperion</t>
  </si>
  <si>
    <t>ESPR</t>
  </si>
  <si>
    <t>Exactech</t>
  </si>
  <si>
    <t>EXAC</t>
  </si>
  <si>
    <t>Extreme Networks</t>
  </si>
  <si>
    <t>EXTR</t>
  </si>
  <si>
    <t>Farmer Bros. Co.</t>
  </si>
  <si>
    <t>FARM</t>
  </si>
  <si>
    <t>FARO Technologies</t>
  </si>
  <si>
    <t>FARO</t>
  </si>
  <si>
    <t>Fidelity Southern</t>
  </si>
  <si>
    <t>LION</t>
  </si>
  <si>
    <t>Financial Institutions, Inc.</t>
  </si>
  <si>
    <t>FISI</t>
  </si>
  <si>
    <t>First Community Bancshares</t>
  </si>
  <si>
    <t>FCBC</t>
  </si>
  <si>
    <t>First Connecticut Bancorp</t>
  </si>
  <si>
    <t>FBNK</t>
  </si>
  <si>
    <t>First Financial</t>
  </si>
  <si>
    <t>THFF</t>
  </si>
  <si>
    <t>Flexion</t>
  </si>
  <si>
    <t>FLXN</t>
  </si>
  <si>
    <t>Flexsteel</t>
  </si>
  <si>
    <t>FLXS</t>
  </si>
  <si>
    <t>Fogo de Chao</t>
  </si>
  <si>
    <t>FOGO</t>
  </si>
  <si>
    <t>Franklin Financial Network</t>
  </si>
  <si>
    <t>FSB</t>
  </si>
  <si>
    <t>Freshpet</t>
  </si>
  <si>
    <t>FRPT</t>
  </si>
  <si>
    <t>FRP</t>
  </si>
  <si>
    <t>FRPH</t>
  </si>
  <si>
    <t>FTD Companies</t>
  </si>
  <si>
    <t>FTD</t>
  </si>
  <si>
    <t>FutureFuel</t>
  </si>
  <si>
    <t>FF</t>
  </si>
  <si>
    <t>GenMark Diagnostics</t>
  </si>
  <si>
    <t>GNMK</t>
  </si>
  <si>
    <t>Gladstone Commercial</t>
  </si>
  <si>
    <t>GOOD</t>
  </si>
  <si>
    <t>Global Blood</t>
  </si>
  <si>
    <t>GBT</t>
  </si>
  <si>
    <t>Green Bancorp</t>
  </si>
  <si>
    <t>GNBC</t>
  </si>
  <si>
    <t>Green Brick Partners</t>
  </si>
  <si>
    <t>GRBK</t>
  </si>
  <si>
    <t>HarborOne Bancorp</t>
  </si>
  <si>
    <t>HONE</t>
  </si>
  <si>
    <t>Harmonic</t>
  </si>
  <si>
    <t>HLIT</t>
  </si>
  <si>
    <t>Hawkins</t>
  </si>
  <si>
    <t>HWKN</t>
  </si>
  <si>
    <t>HCI Group</t>
  </si>
  <si>
    <t>HCI</t>
  </si>
  <si>
    <t>Heska</t>
  </si>
  <si>
    <t>HSKA</t>
  </si>
  <si>
    <t>HomeTrust Bancshares</t>
  </si>
  <si>
    <t>HTBI</t>
  </si>
  <si>
    <t>Hooker Furniture</t>
  </si>
  <si>
    <t>HOFT</t>
  </si>
  <si>
    <t>Hortonworks</t>
  </si>
  <si>
    <t>HDP</t>
  </si>
  <si>
    <t>IES Holdings</t>
  </si>
  <si>
    <t>IESC</t>
  </si>
  <si>
    <t>Ignyta</t>
  </si>
  <si>
    <t>RXDX</t>
  </si>
  <si>
    <t>Impinj</t>
  </si>
  <si>
    <t>PI</t>
  </si>
  <si>
    <t>Independence Realty Trust</t>
  </si>
  <si>
    <t>IRT</t>
  </si>
  <si>
    <t>Independent Bank</t>
  </si>
  <si>
    <t>IBCP</t>
  </si>
  <si>
    <t>Instructure</t>
  </si>
  <si>
    <t>INST</t>
  </si>
  <si>
    <t>Intellia</t>
  </si>
  <si>
    <t>NTLA</t>
  </si>
  <si>
    <t>Intersect</t>
  </si>
  <si>
    <t>XENT</t>
  </si>
  <si>
    <t>Investment Technology Group</t>
  </si>
  <si>
    <t>ITG</t>
  </si>
  <si>
    <t>IXYS</t>
  </si>
  <si>
    <t>Karyopharm</t>
  </si>
  <si>
    <t>KPTI</t>
  </si>
  <si>
    <t>Keryx</t>
  </si>
  <si>
    <t>KERX</t>
  </si>
  <si>
    <t>Kimball</t>
  </si>
  <si>
    <t>KE</t>
  </si>
  <si>
    <t>Kinsale</t>
  </si>
  <si>
    <t>KNSL</t>
  </si>
  <si>
    <t>KMG</t>
  </si>
  <si>
    <t>Kratos</t>
  </si>
  <si>
    <t>KTOS</t>
  </si>
  <si>
    <t>La Jolla</t>
  </si>
  <si>
    <t>LJPC</t>
  </si>
  <si>
    <t>Ladenburg Thalmann</t>
  </si>
  <si>
    <t>LTS</t>
  </si>
  <si>
    <t>Lands' End</t>
  </si>
  <si>
    <t>LE</t>
  </si>
  <si>
    <t>LeMaitre Vascular</t>
  </si>
  <si>
    <t>LMAT</t>
  </si>
  <si>
    <t>Lindblad Expeditions</t>
  </si>
  <si>
    <t>LIND</t>
  </si>
  <si>
    <t>LivePerson</t>
  </si>
  <si>
    <t>LPSN</t>
  </si>
  <si>
    <t>Loxo</t>
  </si>
  <si>
    <t>LOXO</t>
  </si>
  <si>
    <t>Lumber Liquidators</t>
  </si>
  <si>
    <t>LL</t>
  </si>
  <si>
    <t>M/I Homes</t>
  </si>
  <si>
    <t>MHO</t>
  </si>
  <si>
    <t>Marine Products Corporation</t>
  </si>
  <si>
    <t>MPX</t>
  </si>
  <si>
    <t>Matrix Service Company</t>
  </si>
  <si>
    <t>MTRX</t>
  </si>
  <si>
    <t>Mercantile Bank Corporation</t>
  </si>
  <si>
    <t>MBWM</t>
  </si>
  <si>
    <t>MidWestOne</t>
  </si>
  <si>
    <t>MOFG</t>
  </si>
  <si>
    <t>MINDBODY</t>
  </si>
  <si>
    <t>MB</t>
  </si>
  <si>
    <t>MobileIron</t>
  </si>
  <si>
    <t>MOBL</t>
  </si>
  <si>
    <t>MyoKardia</t>
  </si>
  <si>
    <t>MYOK</t>
  </si>
  <si>
    <t>NanoString</t>
  </si>
  <si>
    <t>NSTG</t>
  </si>
  <si>
    <t>National Commerce Corp</t>
  </si>
  <si>
    <t>NCOM</t>
  </si>
  <si>
    <t>Nautilus</t>
  </si>
  <si>
    <t>NLS</t>
  </si>
  <si>
    <t>Newlink</t>
  </si>
  <si>
    <t>NLNK</t>
  </si>
  <si>
    <t>NewStar</t>
  </si>
  <si>
    <t>NEWS</t>
  </si>
  <si>
    <t>NexPoint</t>
  </si>
  <si>
    <t>NXRT</t>
  </si>
  <si>
    <t>NMI Holdings</t>
  </si>
  <si>
    <t>NMIH</t>
  </si>
  <si>
    <t>NorthStar</t>
  </si>
  <si>
    <t>NRE</t>
  </si>
  <si>
    <t>NV5</t>
  </si>
  <si>
    <t>NVEE</t>
  </si>
  <si>
    <t>NVE</t>
  </si>
  <si>
    <t>NVEC</t>
  </si>
  <si>
    <t>OceanFirst</t>
  </si>
  <si>
    <t>OCFC</t>
  </si>
  <si>
    <t>Ocwen</t>
  </si>
  <si>
    <t>OCN</t>
  </si>
  <si>
    <t>Omega Flex</t>
  </si>
  <si>
    <t>OFLX</t>
  </si>
  <si>
    <t>Omeros</t>
  </si>
  <si>
    <t>OMER</t>
  </si>
  <si>
    <t>OncoMed</t>
  </si>
  <si>
    <t>OMED</t>
  </si>
  <si>
    <t>OraSure</t>
  </si>
  <si>
    <t>OSUR</t>
  </si>
  <si>
    <t>ORBCOMM Inc.</t>
  </si>
  <si>
    <t>ORBC</t>
  </si>
  <si>
    <t>Otonomy</t>
  </si>
  <si>
    <t>OTIC</t>
  </si>
  <si>
    <t>Overstock</t>
  </si>
  <si>
    <t>OSTK</t>
  </si>
  <si>
    <t>Paratek</t>
  </si>
  <si>
    <t>PRTK</t>
  </si>
  <si>
    <t>Park-Ohio</t>
  </si>
  <si>
    <t>PKOH</t>
  </si>
  <si>
    <t>Peapack-Gladstone</t>
  </si>
  <si>
    <t>PGC</t>
  </si>
  <si>
    <t>Peoples Bancorp</t>
  </si>
  <si>
    <t>PEBO</t>
  </si>
  <si>
    <t>People's Utah Bancorp</t>
  </si>
  <si>
    <t>PUB</t>
  </si>
  <si>
    <t>PetMed Express</t>
  </si>
  <si>
    <t>PETS</t>
  </si>
  <si>
    <t>PGT</t>
  </si>
  <si>
    <t>PGTI</t>
  </si>
  <si>
    <t>Powell Industries</t>
  </si>
  <si>
    <t>POWL</t>
  </si>
  <si>
    <t>Primo Water</t>
  </si>
  <si>
    <t>PRMW</t>
  </si>
  <si>
    <t>QCR Holdings</t>
  </si>
  <si>
    <t>QCRH</t>
  </si>
  <si>
    <t>Rapid7</t>
  </si>
  <si>
    <t>RPD</t>
  </si>
  <si>
    <t>REGENXBIO</t>
  </si>
  <si>
    <t>RGNX</t>
  </si>
  <si>
    <t>Republic First Bancorp</t>
  </si>
  <si>
    <t>FRBK</t>
  </si>
  <si>
    <t>Revance</t>
  </si>
  <si>
    <t>RVNC</t>
  </si>
  <si>
    <t>RigNet</t>
  </si>
  <si>
    <t>RNET</t>
  </si>
  <si>
    <t>Ring Energy</t>
  </si>
  <si>
    <t>REI</t>
  </si>
  <si>
    <t>Ryerson</t>
  </si>
  <si>
    <t>RYI</t>
  </si>
  <si>
    <t>Sanchez</t>
  </si>
  <si>
    <t>SN</t>
  </si>
  <si>
    <t>Seres</t>
  </si>
  <si>
    <t>MCRB</t>
  </si>
  <si>
    <t>ShoreTel</t>
  </si>
  <si>
    <t>SHOR</t>
  </si>
  <si>
    <t>Sierra Bancorp</t>
  </si>
  <si>
    <t>BSRR</t>
  </si>
  <si>
    <t>SP Plus</t>
  </si>
  <si>
    <t>SP</t>
  </si>
  <si>
    <t>Spectrum</t>
  </si>
  <si>
    <t>SPPI</t>
  </si>
  <si>
    <t>Spok Holdings</t>
  </si>
  <si>
    <t>SPOK</t>
  </si>
  <si>
    <t>State National</t>
  </si>
  <si>
    <t>SNC</t>
  </si>
  <si>
    <t>SunRun</t>
  </si>
  <si>
    <t>RUN</t>
  </si>
  <si>
    <t>Taylor Morrison</t>
  </si>
  <si>
    <t>TMHC</t>
  </si>
  <si>
    <t>TeleNav</t>
  </si>
  <si>
    <t>TNAV</t>
  </si>
  <si>
    <t>Teligent</t>
  </si>
  <si>
    <t>TLGT</t>
  </si>
  <si>
    <t>TETRA Technologies</t>
  </si>
  <si>
    <t>TTI</t>
  </si>
  <si>
    <t>TG Therapeutics</t>
  </si>
  <si>
    <t>TGTX</t>
  </si>
  <si>
    <t>The York Water Company</t>
  </si>
  <si>
    <t>YORW</t>
  </si>
  <si>
    <t>TPI Composites</t>
  </si>
  <si>
    <t>TPIC</t>
  </si>
  <si>
    <t>TriState Capital Holdings</t>
  </si>
  <si>
    <t>TSC</t>
  </si>
  <si>
    <t>Tronc</t>
  </si>
  <si>
    <t>TRNC</t>
  </si>
  <si>
    <t>Trupanion</t>
  </si>
  <si>
    <t>TRUP</t>
  </si>
  <si>
    <t>UMH Properties</t>
  </si>
  <si>
    <t>UMH</t>
  </si>
  <si>
    <t>United States Lime &amp; Minerals</t>
  </si>
  <si>
    <t>USLM</t>
  </si>
  <si>
    <t>Unitil Corporation</t>
  </si>
  <si>
    <t>UTL</t>
  </si>
  <si>
    <t>Universal Logistics Holdings</t>
  </si>
  <si>
    <t>ULH</t>
  </si>
  <si>
    <t>Veritex</t>
  </si>
  <si>
    <t>VBTX</t>
  </si>
  <si>
    <t>Versartis</t>
  </si>
  <si>
    <t>VSAR</t>
  </si>
  <si>
    <t>Virtusa</t>
  </si>
  <si>
    <t>VRTU</t>
  </si>
  <si>
    <t>VSE</t>
  </si>
  <si>
    <t>VSEC</t>
  </si>
  <si>
    <t>W&amp;T Offshore</t>
  </si>
  <si>
    <t>WTI</t>
  </si>
  <si>
    <t>Waterstone Financial</t>
  </si>
  <si>
    <t>WSBF</t>
  </si>
  <si>
    <t>West Bancorporation</t>
  </si>
  <si>
    <t>WTBA</t>
  </si>
  <si>
    <t>Western Asset Mortgage Capital</t>
  </si>
  <si>
    <t>WMC</t>
  </si>
  <si>
    <t>Westwood Holdings Group</t>
  </si>
  <si>
    <t>WHG</t>
  </si>
  <si>
    <t>Winmark</t>
  </si>
  <si>
    <t>WINA</t>
  </si>
  <si>
    <t>World Acceptance Corporation</t>
  </si>
  <si>
    <t>WRLD</t>
  </si>
  <si>
    <t>Xactly</t>
  </si>
  <si>
    <t>XTLY</t>
  </si>
  <si>
    <t>Xenith Bankshares</t>
  </si>
  <si>
    <t>XBKS</t>
  </si>
  <si>
    <t>XO Group</t>
  </si>
  <si>
    <t>XOXO</t>
  </si>
  <si>
    <t>YRC Worldwide</t>
  </si>
  <si>
    <t>YRCW</t>
  </si>
  <si>
    <t/>
  </si>
  <si>
    <t>Minerva Neurosciences, Inc.</t>
  </si>
  <si>
    <t>NERV</t>
  </si>
  <si>
    <t>Advaxis, Inc.</t>
  </si>
  <si>
    <t>ADXS</t>
  </si>
  <si>
    <t>ConforMIS, Inc.</t>
  </si>
  <si>
    <t>CFMS</t>
  </si>
  <si>
    <t>Voyager Therapeutics, Inc.</t>
  </si>
  <si>
    <t>VYGR</t>
  </si>
  <si>
    <t>pdvWireless, Inc.</t>
  </si>
  <si>
    <t>PDVW</t>
  </si>
  <si>
    <t>Edge Therapeutics, Inc.</t>
  </si>
  <si>
    <t>EDGE</t>
  </si>
  <si>
    <t>Akebia Therapeutics, Inc.</t>
  </si>
  <si>
    <t>AKBA</t>
  </si>
  <si>
    <t>Independence Holding Company</t>
  </si>
  <si>
    <t>IHC</t>
  </si>
  <si>
    <t>Amber Road, Inc.</t>
  </si>
  <si>
    <t>AMBR</t>
  </si>
  <si>
    <t>Sonus Networks, Inc.</t>
  </si>
  <si>
    <t>SONS</t>
  </si>
  <si>
    <t>Brightcove Inc.</t>
  </si>
  <si>
    <t>BCOV</t>
  </si>
  <si>
    <t>Care.com, Inc.</t>
  </si>
  <si>
    <t>CRCM</t>
  </si>
  <si>
    <t>Ocular Therapeutix, Inc.</t>
  </si>
  <si>
    <t>OCUL</t>
  </si>
  <si>
    <t>Idera Pharmaceuticals, Inc.</t>
  </si>
  <si>
    <t>IDRA</t>
  </si>
  <si>
    <t>Western New England Bancorp, Inc.</t>
  </si>
  <si>
    <t>WNEB</t>
  </si>
  <si>
    <t>BSB Bancorp, Inc.</t>
  </si>
  <si>
    <t>BLMT</t>
  </si>
  <si>
    <t>Exa Corporation</t>
  </si>
  <si>
    <t>EXA</t>
  </si>
  <si>
    <t>Bankwell Financial Group, Inc.</t>
  </si>
  <si>
    <t>BWFG</t>
  </si>
  <si>
    <t>T2 Biosystems, Inc.</t>
  </si>
  <si>
    <t>TTOO</t>
  </si>
  <si>
    <t>Syndax Pharmaceuticals Inc</t>
  </si>
  <si>
    <t>SNDX</t>
  </si>
  <si>
    <t>SI Financial Group, Inc.</t>
  </si>
  <si>
    <t>SIFI</t>
  </si>
  <si>
    <t>InVivo Therapeutics Corporation</t>
  </si>
  <si>
    <t>NVIV</t>
  </si>
  <si>
    <t>Inotek Pharmaceuticals Corporation</t>
  </si>
  <si>
    <t>ITEK</t>
  </si>
  <si>
    <t>Provident Bancorp, Inc.</t>
  </si>
  <si>
    <t>PVBC</t>
  </si>
  <si>
    <t>NantKwest, Inc.</t>
  </si>
  <si>
    <t>NK</t>
  </si>
  <si>
    <t>Vera Bradley, Inc.</t>
  </si>
  <si>
    <t>VRA</t>
  </si>
  <si>
    <t>Angie's List, Inc.</t>
  </si>
  <si>
    <t>ANGI</t>
  </si>
  <si>
    <t>Horizon Global Corp.</t>
  </si>
  <si>
    <t>HZN</t>
  </si>
  <si>
    <t>Zoe's Kitchen, Inc.</t>
  </si>
  <si>
    <t>ZOES</t>
  </si>
  <si>
    <t>Clearside Biomedical, Inc.</t>
  </si>
  <si>
    <t>CLSD</t>
  </si>
  <si>
    <t>Bill Barrett Corporation</t>
  </si>
  <si>
    <t>BBG</t>
  </si>
  <si>
    <t>Boot Barn Holdings, Inc.</t>
  </si>
  <si>
    <t>BOOT</t>
  </si>
  <si>
    <t>Audentes Therapeutics, Inc.</t>
  </si>
  <si>
    <t>BOLD</t>
  </si>
  <si>
    <t>Roadrunner Transportation Systems, Inc.</t>
  </si>
  <si>
    <t>RRTS</t>
  </si>
  <si>
    <t>Sportsman's Warehouse Holdings, Inc.</t>
  </si>
  <si>
    <t>SPWH</t>
  </si>
  <si>
    <t>Channeladvisor Corporation</t>
  </si>
  <si>
    <t>ECOM</t>
  </si>
  <si>
    <t>1-800-FLOWERS.COM, Inc.</t>
  </si>
  <si>
    <t>FLWS</t>
  </si>
  <si>
    <t>Calix, Inc.</t>
  </si>
  <si>
    <t>CALX</t>
  </si>
  <si>
    <t>Entellus Medical, Inc.</t>
  </si>
  <si>
    <t>ENTL</t>
  </si>
  <si>
    <t>Sorrento Therapeutics, Inc.</t>
  </si>
  <si>
    <t>SRNE</t>
  </si>
  <si>
    <t>Digimarc Corporation</t>
  </si>
  <si>
    <t>DMRC</t>
  </si>
  <si>
    <t>Digi International Inc.</t>
  </si>
  <si>
    <t>DGII</t>
  </si>
  <si>
    <t>Heritage-Crystal Clean, Inc.</t>
  </si>
  <si>
    <t>HCCI</t>
  </si>
  <si>
    <t>Dynex Capital, Inc.</t>
  </si>
  <si>
    <t>DX</t>
  </si>
  <si>
    <t>Potbelly Corp.</t>
  </si>
  <si>
    <t>PBPB</t>
  </si>
  <si>
    <t>Preferred Apartment Communities, Inc.</t>
  </si>
  <si>
    <t>APTS</t>
  </si>
  <si>
    <t>Peoples Financial Services Corp.</t>
  </si>
  <si>
    <t>PFIS</t>
  </si>
  <si>
    <t>Organovo Holdings, Inc.</t>
  </si>
  <si>
    <t>ONVO</t>
  </si>
  <si>
    <t>Zogenix, Inc.</t>
  </si>
  <si>
    <t>ZGNX</t>
  </si>
  <si>
    <t>Enzo Biochem, Inc.</t>
  </si>
  <si>
    <t>ENZ</t>
  </si>
  <si>
    <t>Bassett Furniture Industries, Inc.</t>
  </si>
  <si>
    <t>BSET</t>
  </si>
  <si>
    <t>Trevena, Inc.</t>
  </si>
  <si>
    <t>TRVN</t>
  </si>
  <si>
    <t>Liquidity Services, Inc.</t>
  </si>
  <si>
    <t>LQDT</t>
  </si>
  <si>
    <t>NL Industries, Inc.</t>
  </si>
  <si>
    <t>NL</t>
  </si>
  <si>
    <t>Rockwell Medical, Inc.</t>
  </si>
  <si>
    <t>RMTI</t>
  </si>
  <si>
    <t>Territorial Bancorp Inc.</t>
  </si>
  <si>
    <t>TBNK</t>
  </si>
  <si>
    <t>Jive Software, Inc.</t>
  </si>
  <si>
    <t>JIVE</t>
  </si>
  <si>
    <t>Arrowhead Pharmaceuticals, Inc.</t>
  </si>
  <si>
    <t>ARWR</t>
  </si>
  <si>
    <t>Citizens &amp; Northern Corporation</t>
  </si>
  <si>
    <t>CZNC</t>
  </si>
  <si>
    <t>Tactile Systems Technology, Inc.</t>
  </si>
  <si>
    <t>TCMD</t>
  </si>
  <si>
    <t>Glu Mobile Inc.</t>
  </si>
  <si>
    <t>GLUU</t>
  </si>
  <si>
    <t>Immersion Corporation</t>
  </si>
  <si>
    <t>IMMR</t>
  </si>
  <si>
    <t>Access National Corp.</t>
  </si>
  <si>
    <t>ANCX</t>
  </si>
  <si>
    <t>Vivint Solar, Inc.</t>
  </si>
  <si>
    <t>VSLR</t>
  </si>
  <si>
    <t>Miller Industries, Inc.</t>
  </si>
  <si>
    <t>MLR</t>
  </si>
  <si>
    <t>Energous Corp.</t>
  </si>
  <si>
    <t>WATT</t>
  </si>
  <si>
    <t>United Insurance Holdings Corp.</t>
  </si>
  <si>
    <t>UIHC</t>
  </si>
  <si>
    <t>Nutraceutical International Corporation</t>
  </si>
  <si>
    <t>NUTR</t>
  </si>
  <si>
    <t>Community Healthcare Trust, Inc.</t>
  </si>
  <si>
    <t>CHCT</t>
  </si>
  <si>
    <t>Ames National Corporation</t>
  </si>
  <si>
    <t>ATLO</t>
  </si>
  <si>
    <t>Orchid Island Capital, Inc.</t>
  </si>
  <si>
    <t>ORC</t>
  </si>
  <si>
    <t>Olympic Steel, Inc.</t>
  </si>
  <si>
    <t>ZEUS</t>
  </si>
  <si>
    <t>RadNet, Inc.</t>
  </si>
  <si>
    <t>RDNT</t>
  </si>
  <si>
    <t>The Container Store Group, Inc.</t>
  </si>
  <si>
    <t>TCS</t>
  </si>
  <si>
    <t>Aerohive Networks, Inc.</t>
  </si>
  <si>
    <t>HIVE</t>
  </si>
  <si>
    <t>Handy &amp; Harman Ltd.</t>
  </si>
  <si>
    <t>HNH</t>
  </si>
  <si>
    <t>Geospace Technologies Corporation</t>
  </si>
  <si>
    <t>GEOS</t>
  </si>
  <si>
    <t>Great Lakes Dredge &amp; Dock Corporation</t>
  </si>
  <si>
    <t>GLDD</t>
  </si>
  <si>
    <t>Aratana Therapeutics, Inc.</t>
  </si>
  <si>
    <t>PETX</t>
  </si>
  <si>
    <t>Regional Management Corp.</t>
  </si>
  <si>
    <t>RM</t>
  </si>
  <si>
    <t>Park City Group, Inc.</t>
  </si>
  <si>
    <t>PCYG</t>
  </si>
  <si>
    <t>BankFinancial Corporation</t>
  </si>
  <si>
    <t>BFIN</t>
  </si>
  <si>
    <t>Superior Uniform Group, Inc.</t>
  </si>
  <si>
    <t>SGC</t>
  </si>
  <si>
    <t>Preformed Line Products Company</t>
  </si>
  <si>
    <t>PLPC</t>
  </si>
  <si>
    <t>Clearfield, Inc.</t>
  </si>
  <si>
    <t>CLFD</t>
  </si>
  <si>
    <t>Comtech Telecommunications Corp.</t>
  </si>
  <si>
    <t>CMTL</t>
  </si>
  <si>
    <t>CRA International, Inc.</t>
  </si>
  <si>
    <t>CRAI</t>
  </si>
  <si>
    <t>Turning Point Brands, Inc.</t>
  </si>
  <si>
    <t>TPB</t>
  </si>
  <si>
    <t>American National Bankshares Inc.</t>
  </si>
  <si>
    <t>AMNB</t>
  </si>
  <si>
    <t>Stemline Therapeutics, Inc.</t>
  </si>
  <si>
    <t>STML</t>
  </si>
  <si>
    <t>Hawaiian Telcom Holdco, Inc.</t>
  </si>
  <si>
    <t>HCOM</t>
  </si>
  <si>
    <t>Senseonics Holdings, Inc.</t>
  </si>
  <si>
    <t>SENS</t>
  </si>
  <si>
    <t>Abraxas Petroleum Corporation</t>
  </si>
  <si>
    <t>AXAS</t>
  </si>
  <si>
    <t>Orchids Paper Products Company</t>
  </si>
  <si>
    <t>TIS</t>
  </si>
  <si>
    <t>Bluerock Residential Growth REIT, Inc.</t>
  </si>
  <si>
    <t>BRG</t>
  </si>
  <si>
    <t>Trinity Place Holdings Inc.</t>
  </si>
  <si>
    <t>TPHS</t>
  </si>
  <si>
    <t>Gold Resource Corporation</t>
  </si>
  <si>
    <t>GORO</t>
  </si>
  <si>
    <t>National Bankshares, Inc.</t>
  </si>
  <si>
    <t>NKSH</t>
  </si>
  <si>
    <t>Plug Power Inc.</t>
  </si>
  <si>
    <t>PLUG</t>
  </si>
  <si>
    <t>Utah Medical Products, Inc.</t>
  </si>
  <si>
    <t>UTMD</t>
  </si>
  <si>
    <t>Titan Machinery Inc.</t>
  </si>
  <si>
    <t>TITN</t>
  </si>
  <si>
    <t>Genesis Healthcare, Inc.</t>
  </si>
  <si>
    <t>GEN</t>
  </si>
  <si>
    <t>MCBC Holdings, Inc.</t>
  </si>
  <si>
    <t>MCFT</t>
  </si>
  <si>
    <t>Asterias Biotherapeutics, Inc.</t>
  </si>
  <si>
    <t>AST</t>
  </si>
  <si>
    <t>Jones Energy, Inc.</t>
  </si>
  <si>
    <t>JONE</t>
  </si>
  <si>
    <t>Natural Grocers by Vitamin Cottage, Inc.</t>
  </si>
  <si>
    <t>NGVC</t>
  </si>
  <si>
    <t>Reis, Inc.</t>
  </si>
  <si>
    <t>REIS</t>
  </si>
  <si>
    <t>Investors Title Company</t>
  </si>
  <si>
    <t>ITIC</t>
  </si>
  <si>
    <t>Era Group, Inc.</t>
  </si>
  <si>
    <t>ERA</t>
  </si>
  <si>
    <t>Stratus Properties Inc.</t>
  </si>
  <si>
    <t>STRS</t>
  </si>
  <si>
    <t>Veracyte, Inc.</t>
  </si>
  <si>
    <t>VCYT</t>
  </si>
  <si>
    <t>Home Bancorp, Inc.</t>
  </si>
  <si>
    <t>HBCP</t>
  </si>
  <si>
    <t>Model N, Inc.</t>
  </si>
  <si>
    <t>MODN</t>
  </si>
  <si>
    <t>Nathan's Famous, Inc.</t>
  </si>
  <si>
    <t>NATH</t>
  </si>
  <si>
    <t>Great Ajax Corp.</t>
  </si>
  <si>
    <t>AJX</t>
  </si>
  <si>
    <t>The New Home Co., Inc.</t>
  </si>
  <si>
    <t>NWHM</t>
  </si>
  <si>
    <t>LSB Industries, Inc.</t>
  </si>
  <si>
    <t>LXU</t>
  </si>
  <si>
    <t>CSS Industries, Inc.</t>
  </si>
  <si>
    <t>CSS</t>
  </si>
  <si>
    <t>Impac Mortgage Holdings, Inc.</t>
  </si>
  <si>
    <t>IMH</t>
  </si>
  <si>
    <t>Chimerix, Inc.</t>
  </si>
  <si>
    <t>CMRX</t>
  </si>
  <si>
    <t>TechTarget, Inc.</t>
  </si>
  <si>
    <t>TTGT</t>
  </si>
  <si>
    <t>Tuesday Morning Corporation</t>
  </si>
  <si>
    <t>TUES</t>
  </si>
  <si>
    <t>Alico, Inc.</t>
  </si>
  <si>
    <t>ALCO</t>
  </si>
  <si>
    <t>Celadon Group, Inc.</t>
  </si>
  <si>
    <t>CGI</t>
  </si>
  <si>
    <t>Cambium Learning Group, Inc.</t>
  </si>
  <si>
    <t>ABCD</t>
  </si>
  <si>
    <t>AAC Holdings, Inc.</t>
  </si>
  <si>
    <t>AAC</t>
  </si>
  <si>
    <t>Pfenex, Inc.</t>
  </si>
  <si>
    <t>PFNX</t>
  </si>
  <si>
    <t>Penns Woods Bancorp, Inc.</t>
  </si>
  <si>
    <t>PWOD</t>
  </si>
  <si>
    <t>MBT Financial Corp.</t>
  </si>
  <si>
    <t>MBTF</t>
  </si>
  <si>
    <t>Charter Financial Corporation</t>
  </si>
  <si>
    <t>CHFN</t>
  </si>
  <si>
    <t>Planet Payment, Inc.</t>
  </si>
  <si>
    <t>PLPM</t>
  </si>
  <si>
    <t>ARC Document Solutions, Inc.</t>
  </si>
  <si>
    <t>ARC</t>
  </si>
  <si>
    <t>Dynamic Materials Corporation</t>
  </si>
  <si>
    <t>BOOM</t>
  </si>
  <si>
    <t>Layne Christensen Company</t>
  </si>
  <si>
    <t>LAYN</t>
  </si>
  <si>
    <t>Medgenics, Inc.</t>
  </si>
  <si>
    <t>MDGN</t>
  </si>
  <si>
    <t>Codexis, Inc.</t>
  </si>
  <si>
    <t>CDXS</t>
  </si>
  <si>
    <t>Hill International, Inc.</t>
  </si>
  <si>
    <t>HIL</t>
  </si>
  <si>
    <t>Vince Holding Corp.</t>
  </si>
  <si>
    <t>VNCE</t>
  </si>
  <si>
    <t>Escalade, Incorporated</t>
  </si>
  <si>
    <t>ESCA</t>
  </si>
  <si>
    <t>PharmAthene, Inc.</t>
  </si>
  <si>
    <t>PIP</t>
  </si>
  <si>
    <t>Argos Therapeutics, Inc.</t>
  </si>
  <si>
    <t>ARGS</t>
  </si>
  <si>
    <t>Hurco Companies, Inc.</t>
  </si>
  <si>
    <t>HURC</t>
  </si>
  <si>
    <t>Southern First Bancshares, Inc.</t>
  </si>
  <si>
    <t>SFST</t>
  </si>
  <si>
    <t>Value Line, Inc.</t>
  </si>
  <si>
    <t>VALU</t>
  </si>
  <si>
    <t>Egalet Corporation</t>
  </si>
  <si>
    <t>EGLT</t>
  </si>
  <si>
    <t>CARBO Ceramics Inc.</t>
  </si>
  <si>
    <t>CRR</t>
  </si>
  <si>
    <t>Lifeway Foods, Inc.</t>
  </si>
  <si>
    <t>LWAY</t>
  </si>
  <si>
    <t>Agile Therapeutics, Inc.</t>
  </si>
  <si>
    <t>AGRX</t>
  </si>
  <si>
    <t>HC2 Holdings, Inc.</t>
  </si>
  <si>
    <t>HCHC</t>
  </si>
  <si>
    <t>Immune Design Corp.</t>
  </si>
  <si>
    <t>IMDZ</t>
  </si>
  <si>
    <t>Codorus Valley Bancorp, Inc.</t>
  </si>
  <si>
    <t>CVLY</t>
  </si>
  <si>
    <t>Independence Contract Drilling, Inc.</t>
  </si>
  <si>
    <t>ICD</t>
  </si>
  <si>
    <t>DURECT Corporation</t>
  </si>
  <si>
    <t>DRRX</t>
  </si>
  <si>
    <t>First Financial Northwest, Inc.</t>
  </si>
  <si>
    <t>FFNW</t>
  </si>
  <si>
    <t>First Northwest Bancorp (Washington)</t>
  </si>
  <si>
    <t>FNWB</t>
  </si>
  <si>
    <t>Hallmark Financial Services, Inc.</t>
  </si>
  <si>
    <t>HALL</t>
  </si>
  <si>
    <t>Vital Therapies, Inc.</t>
  </si>
  <si>
    <t>VTL</t>
  </si>
  <si>
    <t>First Business Financial Services, Inc.</t>
  </si>
  <si>
    <t>FBIZ</t>
  </si>
  <si>
    <t>ACNB Corporation</t>
  </si>
  <si>
    <t>ACNB</t>
  </si>
  <si>
    <t>Owens Realty Mortgage, Inc.</t>
  </si>
  <si>
    <t>ORM</t>
  </si>
  <si>
    <t>VirnetX Holding Corporation</t>
  </si>
  <si>
    <t>VHC</t>
  </si>
  <si>
    <t>eHealth, Inc.</t>
  </si>
  <si>
    <t>EHTH</t>
  </si>
  <si>
    <t>UFP Technologies, Inc.</t>
  </si>
  <si>
    <t>UFPT</t>
  </si>
  <si>
    <t>Patriot National, Inc.</t>
  </si>
  <si>
    <t>PN</t>
  </si>
  <si>
    <t>Kopin Corporation</t>
  </si>
  <si>
    <t>KOPN</t>
  </si>
  <si>
    <t>TransEnterix, Inc.</t>
  </si>
  <si>
    <t>TRXC</t>
  </si>
  <si>
    <t>Southern National Bancorp of Virginia, Inc.</t>
  </si>
  <si>
    <t>SONA</t>
  </si>
  <si>
    <t>Cidara Therapeutics, Inc.</t>
  </si>
  <si>
    <t>CDTX</t>
  </si>
  <si>
    <t>ImmunoGen, Inc.</t>
  </si>
  <si>
    <t>IMGN</t>
  </si>
  <si>
    <t>CAI International, Inc.</t>
  </si>
  <si>
    <t>CAI</t>
  </si>
  <si>
    <t>EMCORE Corporation</t>
  </si>
  <si>
    <t>EMKR</t>
  </si>
  <si>
    <t>Real Industry, Inc.</t>
  </si>
  <si>
    <t>RELY</t>
  </si>
  <si>
    <t>Applied Genetic Technologies Corp.</t>
  </si>
  <si>
    <t>AGTC</t>
  </si>
  <si>
    <t>RadiSys Corporation</t>
  </si>
  <si>
    <t>RSYS</t>
  </si>
  <si>
    <t>Orrstown Financial Services, Inc.</t>
  </si>
  <si>
    <t>ORRF</t>
  </si>
  <si>
    <t>RealNetworks, Inc.</t>
  </si>
  <si>
    <t>RNWK</t>
  </si>
  <si>
    <t>Hennessy Advisors, Inc.</t>
  </si>
  <si>
    <t>HNNA</t>
  </si>
  <si>
    <t>Willis Lease Finance Corporation</t>
  </si>
  <si>
    <t>WLFC</t>
  </si>
  <si>
    <t>Fluidigm Corporation</t>
  </si>
  <si>
    <t>FLDM</t>
  </si>
  <si>
    <t>Spark Energy, Inc.</t>
  </si>
  <si>
    <t>SPKE</t>
  </si>
  <si>
    <t>Cogint, Inc.</t>
  </si>
  <si>
    <t>COGT</t>
  </si>
  <si>
    <t>Dawson Geophysical Company</t>
  </si>
  <si>
    <t>DWSN</t>
  </si>
  <si>
    <t>Farmland Partners, Inc.</t>
  </si>
  <si>
    <t>FPI</t>
  </si>
  <si>
    <t>Sears Hometown &amp; Outlet Stores, Inc.</t>
  </si>
  <si>
    <t>SHOS</t>
  </si>
  <si>
    <t>Tetraphase Pharmaceuticals, Inc.</t>
  </si>
  <si>
    <t>TTPH</t>
  </si>
  <si>
    <t>OvaScience, Inc.</t>
  </si>
  <si>
    <t>OVAS</t>
  </si>
  <si>
    <t>Flex Pharma, Inc.</t>
  </si>
  <si>
    <t>FLKS</t>
  </si>
  <si>
    <t>Dimension Therapeutics, Inc.</t>
  </si>
  <si>
    <t>DMTX</t>
  </si>
  <si>
    <t>FuelCell Energy, Inc.</t>
  </si>
  <si>
    <t>FCEL</t>
  </si>
  <si>
    <t>Zafgen, Inc.</t>
  </si>
  <si>
    <t>ZFGN</t>
  </si>
  <si>
    <t>Corindus Vascular Robotics, Inc.</t>
  </si>
  <si>
    <t>CVRS</t>
  </si>
  <si>
    <t>Tokai Pharmaceuticals, Inc.</t>
  </si>
  <si>
    <t>TKAI</t>
  </si>
  <si>
    <t>Griffin Industrial Realty, Inc.</t>
  </si>
  <si>
    <t>GRIF</t>
  </si>
  <si>
    <t>Maxwell Technologies, Inc.</t>
  </si>
  <si>
    <t>MXWL</t>
  </si>
  <si>
    <t>Adeptus Health, Inc.</t>
  </si>
  <si>
    <t>ADPT</t>
  </si>
  <si>
    <t>Global Water Resources, Inc.</t>
  </si>
  <si>
    <t>GWRS</t>
  </si>
  <si>
    <t>GlycoMimetics, Inc.</t>
  </si>
  <si>
    <t>GLYC</t>
  </si>
  <si>
    <t>Rightside Group Ltd.</t>
  </si>
  <si>
    <t>NAME</t>
  </si>
  <si>
    <t>County Bancorp, Inc. (Manitowoc, Wisconsin)</t>
  </si>
  <si>
    <t>ICBK</t>
  </si>
  <si>
    <t>BioScrip, Inc.</t>
  </si>
  <si>
    <t>BIOS</t>
  </si>
  <si>
    <t>J. Alexander's Holdings, Inc.</t>
  </si>
  <si>
    <t>JAX</t>
  </si>
  <si>
    <t>AcelRx Pharmaceuticals, Inc.</t>
  </si>
  <si>
    <t>ACRX</t>
  </si>
  <si>
    <t>STRATTEC SECURITY CORPORATION</t>
  </si>
  <si>
    <t>STRT</t>
  </si>
  <si>
    <t>Unique Fabricating, Inc.</t>
  </si>
  <si>
    <t>UFAB</t>
  </si>
  <si>
    <t>Axsome Therapeutics, Inc.</t>
  </si>
  <si>
    <t>AXSM</t>
  </si>
  <si>
    <t>ViewRay, Inc.</t>
  </si>
  <si>
    <t>VRAY</t>
  </si>
  <si>
    <t>QuinStreet, Inc.</t>
  </si>
  <si>
    <t>QNST</t>
  </si>
  <si>
    <t>TerraVia Holdings, Inc.</t>
  </si>
  <si>
    <t>TVIA</t>
  </si>
  <si>
    <t>Global Medical REIT, Inc.</t>
  </si>
  <si>
    <t>GMRE</t>
  </si>
  <si>
    <t>Endocyte, Inc.</t>
  </si>
  <si>
    <t>ECYT</t>
  </si>
  <si>
    <t>Adverum Biotechnologies, Inc.</t>
  </si>
  <si>
    <t>ADVM</t>
  </si>
  <si>
    <t>Kona Grill, Inc.</t>
  </si>
  <si>
    <t>KONA</t>
  </si>
  <si>
    <t>Bio-Path Holdings, Inc.</t>
  </si>
  <si>
    <t>BPTH</t>
  </si>
  <si>
    <t>IRadimed Corp.</t>
  </si>
  <si>
    <t>IRMD</t>
  </si>
  <si>
    <t>Mirati Therapeutics Inc.</t>
  </si>
  <si>
    <t>MRTX</t>
  </si>
  <si>
    <t>Eiger BioPharmaceuticals, Inc.</t>
  </si>
  <si>
    <t>EIGR</t>
  </si>
  <si>
    <t>ChromaDex Corporation</t>
  </si>
  <si>
    <t>CDXC</t>
  </si>
  <si>
    <t>Trovagene, Inc.</t>
  </si>
  <si>
    <t>TROV</t>
  </si>
  <si>
    <t>Avinger, Inc.</t>
  </si>
  <si>
    <t>AVGR</t>
  </si>
  <si>
    <t>Anthera Pharmaceuticals, Inc.</t>
  </si>
  <si>
    <t>ANTH</t>
  </si>
  <si>
    <t>Tandem Diabetes Care, Inc.</t>
  </si>
  <si>
    <t>TNDM</t>
  </si>
  <si>
    <t>CytRx Corporation</t>
  </si>
  <si>
    <t>CYTR</t>
  </si>
  <si>
    <t>vTv Therapeutics, Inc.</t>
  </si>
  <si>
    <t>VTVT</t>
  </si>
  <si>
    <t>Galena Biopharma, Inc.</t>
  </si>
  <si>
    <t>GALE</t>
  </si>
  <si>
    <t>Ampio Pharmaceuticals, Inc.</t>
  </si>
  <si>
    <t>AMPE</t>
  </si>
  <si>
    <t>Aptevo Therapeutics, Inc.</t>
  </si>
  <si>
    <t>APVO</t>
  </si>
  <si>
    <t>P.A.M. Transportation Services, Inc.</t>
  </si>
  <si>
    <t>PTSI</t>
  </si>
  <si>
    <t>Autobytel Inc.</t>
  </si>
  <si>
    <t>ABTL</t>
  </si>
  <si>
    <t>Information Services Group, Inc.</t>
  </si>
  <si>
    <t>III</t>
  </si>
  <si>
    <t>Hardinge Inc.</t>
  </si>
  <si>
    <t>HDNG</t>
  </si>
  <si>
    <t>Neos Therapeutics, Inc.</t>
  </si>
  <si>
    <t>NEOS</t>
  </si>
  <si>
    <t>American Superconductor Corporation</t>
  </si>
  <si>
    <t>AMSC</t>
  </si>
  <si>
    <t>Neff Corp.</t>
  </si>
  <si>
    <t>NEFF</t>
  </si>
  <si>
    <t>CompX International Inc.</t>
  </si>
  <si>
    <t>CIX</t>
  </si>
  <si>
    <t>Fourth Batch of Russell 2000 Companies CII Sent Letters to for Majority-Vote Standard Campaign</t>
  </si>
  <si>
    <t>DLPO</t>
  </si>
  <si>
    <t>Yes</t>
  </si>
  <si>
    <t>has a mgmt sponsored proposal pending</t>
  </si>
  <si>
    <t>Note</t>
  </si>
  <si>
    <t>mgmt proposal</t>
  </si>
  <si>
    <t>board vote</t>
  </si>
  <si>
    <t>Implemented Majority Vote?</t>
  </si>
  <si>
    <t>S/H proposal by Southwest Regional Council of Carpenters failed</t>
  </si>
  <si>
    <t>changed two days before letter was sent</t>
  </si>
  <si>
    <t>Refers to a plurality plus as a majority</t>
  </si>
  <si>
    <t>Mgmt proposal failed to receive requisite 80%</t>
  </si>
  <si>
    <t>Toll Brothers, Inc.</t>
  </si>
  <si>
    <t>Implementation Note</t>
  </si>
  <si>
    <t>Adopted before letter arrived</t>
  </si>
  <si>
    <t>Implemented majority the same day our letter was sent.</t>
  </si>
  <si>
    <t>S/H proposal from CalSTRS Failed</t>
  </si>
  <si>
    <t>S/H proposal from CalSTRS pending</t>
  </si>
  <si>
    <t>S/H proposal from CalSTRS failed</t>
  </si>
  <si>
    <t>Board Vote</t>
  </si>
  <si>
    <t>Bd Vote; Adopted majority voting on Janaury 27, 2017 in response to our letter!</t>
  </si>
  <si>
    <t>Board vote</t>
  </si>
  <si>
    <t>mgmt proposal; not yet implemented</t>
  </si>
  <si>
    <t>mgmt proposal; implemented</t>
  </si>
  <si>
    <t>S/H proposal from CalSTRS Passed; not yet implemented</t>
  </si>
  <si>
    <t>Board vote; company is about to merge</t>
  </si>
  <si>
    <t>s/h proposal from CalSTRs; implemented</t>
  </si>
  <si>
    <t>s/h proposal from UNITE HERE; not yet implemented</t>
  </si>
  <si>
    <t>still cast in terms of "For" and "Withold"</t>
  </si>
  <si>
    <t>Mgmt proposal; implemented</t>
  </si>
  <si>
    <t>SH prop from CalSTRs passed; not yet implemented</t>
  </si>
  <si>
    <t>SH prop from CalSTRs failed</t>
  </si>
  <si>
    <t>Adopted majority-plus resignation b/f letter, on January 18, 2017</t>
  </si>
  <si>
    <t>Adopted majority-plus-resignation b/f letter, on Janaury 25</t>
  </si>
  <si>
    <t>Adopted majority b/f letter, on December 8, 2016.</t>
  </si>
  <si>
    <t>Implemented Maj Vote</t>
  </si>
  <si>
    <t>Received Response?</t>
  </si>
  <si>
    <t>Board Vote (Disclsoed in 10-K)</t>
  </si>
  <si>
    <t xml:space="preserve">*Says in Def 14A that they adoptd majority vote in 2017, but there is no 8-K disclosure of it. Also, still use "Withold" for voting in the proxy card. </t>
  </si>
  <si>
    <t>Board Vote (harder rule than many others)</t>
  </si>
  <si>
    <t>adopted a plurality-plus right b/f letter (use "withold" still)</t>
  </si>
  <si>
    <t>Board Vote (resignation policy on Corp Gov Guidelines)</t>
  </si>
  <si>
    <t>Adopted b/f letter, Dec. 20 2016</t>
  </si>
  <si>
    <t>Adopted a very weak majority in March--still use "withold". Not counting as true implementation</t>
  </si>
  <si>
    <t>Instituted plurality plus (call is maj) b/f letter, on November 2, 2016 (uses "withold" still)</t>
  </si>
  <si>
    <t>Implemented Maj vote?</t>
  </si>
  <si>
    <t>Shareoholders approved mgmt-sponsored proposal at meeting; however, prop was put on the proxy before the CII letter arrived</t>
  </si>
  <si>
    <t>Mgmt-Sponsored Proposal; proxy released only days after CII letter was sent</t>
  </si>
  <si>
    <t>S/H proposal from CalSTRs passed; not yet implemented</t>
  </si>
  <si>
    <t>Pending</t>
  </si>
  <si>
    <t>pending</t>
  </si>
  <si>
    <t>Adopted by board vote in February, before letter was sent.</t>
  </si>
  <si>
    <t>Adopted a majority vote policy in 2015 that was, as stated in the bylaws, to go into effect in 2017. It did go into effect.</t>
  </si>
  <si>
    <t>Adopted majority voting in December 2016</t>
  </si>
  <si>
    <t>Adopted by board vote in February, before letter was sent (resignation policy in Corp Gov Guidelines, Maj standrad in bylaws)</t>
  </si>
  <si>
    <t>Adopted a majority standard sometime before 2017 meeting</t>
  </si>
  <si>
    <t>Yes; before letter was sent</t>
  </si>
  <si>
    <t>Implemented Maj Vote?</t>
  </si>
  <si>
    <t>Implemented March 21, 2017, before our letter was sent.</t>
  </si>
  <si>
    <t>Implemented Dec. 15, 2016, before our letter was sent</t>
  </si>
  <si>
    <t>Says they changed in March, but bylaws still say that they use a plurality standard</t>
  </si>
  <si>
    <t>adopted majority voting in 2016, before letter was sent.</t>
  </si>
  <si>
    <t>Adopted majority voting in Dec. 2016, b/f letter was sent. However, about to merge.</t>
  </si>
  <si>
    <t>In letter to CII said that they have a majority-plus resignation policy in their Corp Gov Guidelines</t>
  </si>
  <si>
    <t>S/H Prop</t>
  </si>
  <si>
    <t>Mgmt Prop</t>
  </si>
  <si>
    <t>Already had majority voting</t>
  </si>
  <si>
    <r>
      <rPr>
        <b/>
        <sz val="11"/>
        <color theme="1"/>
        <rFont val="Calibri"/>
        <family val="2"/>
        <scheme val="minor"/>
      </rPr>
      <t>NOTES</t>
    </r>
    <r>
      <rPr>
        <sz val="11"/>
        <color theme="1"/>
        <rFont val="Calibri"/>
        <family val="2"/>
        <scheme val="minor"/>
      </rPr>
      <t xml:space="preserve">
</t>
    </r>
    <r>
      <rPr>
        <b/>
        <sz val="12"/>
        <color theme="1"/>
        <rFont val="Calibri"/>
        <family val="2"/>
        <scheme val="minor"/>
      </rPr>
      <t xml:space="preserve">(1) All data regarding voting standards (i.e. plurality vs. majority) came from FactSet. </t>
    </r>
    <r>
      <rPr>
        <sz val="11"/>
        <color theme="1"/>
        <rFont val="Calibri"/>
        <family val="2"/>
        <scheme val="minor"/>
      </rPr>
      <t xml:space="preserve">
</t>
    </r>
    <r>
      <rPr>
        <b/>
        <sz val="12"/>
        <color theme="1"/>
        <rFont val="Calibri"/>
        <family val="2"/>
        <scheme val="minor"/>
      </rPr>
      <t>(2) Talen Energy recieved a letter, but replied that they are in the process of being acquired and privitized. 
(3) WesBanco received a letter and replied that they, as a WV company, have to provide shareholders 
with cumulative voting, which prevent them from bieng able to implement a majority standard. CII agrees. 
Similary, Southwest Gas (SWX) notified us in an 11/8/2016 call that they are a cumulative voting company 
under CA state law. For more information, email Gabriel Morey at gabriel@cii.org. 
(4) Attempted to contact Onmicell Inc. twice; could not reach them.</t>
    </r>
  </si>
  <si>
    <t>Says they have majority; still uses "for" and "Withold"</t>
  </si>
  <si>
    <t>board vote. switched at some point between 2016 and 2017 annual meetings</t>
  </si>
  <si>
    <t>Number of Companies Written to:</t>
  </si>
  <si>
    <t>Number</t>
  </si>
  <si>
    <t>Percentage</t>
  </si>
  <si>
    <t>Total</t>
  </si>
  <si>
    <t>CII Majority Voting For Directors Letter-Writing Campaign</t>
  </si>
  <si>
    <t>Russell 1000
(Aug 1, 2016)</t>
  </si>
  <si>
    <t>Russell 2000, #1
(Oct. 25, 2016)</t>
  </si>
  <si>
    <t>Russell 2000, #2
(January 27, 2017)</t>
  </si>
  <si>
    <t>Russell 2000, #3
(April 20, 2017)</t>
  </si>
  <si>
    <t>Russell 2000, #4
(May 31, 2017)</t>
  </si>
  <si>
    <t>Number of Responses</t>
  </si>
  <si>
    <t>Adopted by board vote in December 2016, before letter was sent. However, has no provision for what happens after a directors fails to get a majority.</t>
  </si>
  <si>
    <t>Num. Adopting</t>
  </si>
  <si>
    <t>Num. Letters</t>
  </si>
  <si>
    <t>Already Adopted</t>
  </si>
  <si>
    <t>Num. Responses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</si>
</sst>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m\-yy"/>
  </numFmts>
  <fonts count="34" x14ac:knownFonts="1">
    <font>
      <sz val="11"/>
      <color theme="1"/>
      <name val="Calibri"/>
      <family val="2"/>
      <scheme val="minor"/>
    </font>
    <font>
      <sz val="11"/>
      <color indexed="8"/>
      <name val="Calibri"/>
      <family val="2"/>
    </font>
    <font>
      <u/>
      <sz val="10"/>
      <color indexed="12"/>
      <name val="Arial"/>
      <family val="2"/>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0"/>
      <name val="Calibri"/>
      <family val="2"/>
      <scheme val="minor"/>
    </font>
    <font>
      <sz val="11"/>
      <name val="Calibri"/>
      <family val="2"/>
      <scheme val="minor"/>
    </font>
    <font>
      <sz val="14"/>
      <color rgb="FF006100"/>
      <name val="Calibri"/>
      <family val="2"/>
      <scheme val="minor"/>
    </font>
    <font>
      <u/>
      <sz val="11"/>
      <color theme="10"/>
      <name val="Calibri"/>
      <family val="2"/>
      <scheme val="minor"/>
    </font>
    <font>
      <b/>
      <sz val="12"/>
      <color theme="1"/>
      <name val="Calibri"/>
      <family val="2"/>
      <scheme val="minor"/>
    </font>
    <font>
      <b/>
      <sz val="12"/>
      <color theme="0"/>
      <name val="Calibri"/>
      <family val="2"/>
      <scheme val="minor"/>
    </font>
    <font>
      <i/>
      <sz val="11"/>
      <color theme="1"/>
      <name val="Calibri"/>
      <family val="2"/>
      <scheme val="minor"/>
    </font>
    <font>
      <i/>
      <u/>
      <sz val="11"/>
      <color theme="10"/>
      <name val="Calibri"/>
      <family val="2"/>
      <scheme val="minor"/>
    </font>
    <font>
      <sz val="11"/>
      <color indexed="8"/>
      <name val="Calibri"/>
      <family val="2"/>
      <scheme val="minor"/>
    </font>
    <font>
      <b/>
      <sz val="11"/>
      <color rgb="FF3CA460"/>
      <name val="Calibri"/>
      <family val="2"/>
    </font>
    <font>
      <b/>
      <sz val="11"/>
      <color rgb="FFFF1F1F"/>
      <name val="Calibri"/>
      <family val="2"/>
    </font>
    <font>
      <b/>
      <sz val="11"/>
      <color rgb="FF636363"/>
      <name val="Calibri"/>
      <family val="2"/>
    </font>
    <font>
      <i/>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bottom/>
      <diagonal/>
    </border>
    <border>
      <left style="thin">
        <color rgb="FF000000"/>
      </left>
      <right/>
      <top/>
      <bottom/>
      <diagonal/>
    </border>
    <border>
      <left style="thin">
        <color indexed="64"/>
      </left>
      <right/>
      <top/>
      <bottom style="thin">
        <color indexed="64"/>
      </bottom>
      <diagonal/>
    </border>
    <border>
      <left style="thin">
        <color rgb="FF000000"/>
      </left>
      <right style="thin">
        <color rgb="FF000000"/>
      </right>
      <top/>
      <bottom style="thin">
        <color indexed="64"/>
      </bottom>
      <diagonal/>
    </border>
    <border>
      <left style="thin">
        <color rgb="FF000000"/>
      </left>
      <right style="thin">
        <color theme="1"/>
      </right>
      <top/>
      <bottom style="thin">
        <color indexed="64"/>
      </bottom>
      <diagonal/>
    </border>
    <border>
      <left style="thin">
        <color indexed="64"/>
      </left>
      <right style="thin">
        <color theme="1"/>
      </right>
      <top/>
      <bottom style="thin">
        <color indexed="64"/>
      </bottom>
      <diagonal/>
    </border>
    <border>
      <left style="thin">
        <color indexed="64"/>
      </left>
      <right style="thin">
        <color rgb="FF000000"/>
      </right>
      <top/>
      <bottom style="thin">
        <color indexed="64"/>
      </bottom>
      <diagonal/>
    </border>
    <border>
      <left/>
      <right/>
      <top/>
      <bottom style="thin">
        <color indexed="64"/>
      </bottom>
      <diagonal/>
    </border>
    <border>
      <left/>
      <right/>
      <top style="thin">
        <color rgb="FFD9D9D9"/>
      </top>
      <bottom/>
      <diagonal/>
    </border>
    <border>
      <left style="thin">
        <color indexed="64"/>
      </left>
      <right style="thin">
        <color indexed="64"/>
      </right>
      <top/>
      <bottom style="thin">
        <color indexed="64"/>
      </bottom>
      <diagonal/>
    </border>
    <border>
      <left/>
      <right/>
      <top/>
      <bottom style="thin">
        <color rgb="FF000000"/>
      </bottom>
      <diagonal/>
    </border>
  </borders>
  <cellStyleXfs count="47">
    <xf numFmtId="0" fontId="0"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9"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10" fillId="3" borderId="0" applyNumberFormat="0" applyBorder="0" applyAlignment="0" applyProtection="0"/>
    <xf numFmtId="0" fontId="14" fillId="6" borderId="7" applyNumberFormat="0" applyAlignment="0" applyProtection="0"/>
    <xf numFmtId="0" fontId="16" fillId="7" borderId="10" applyNumberFormat="0" applyAlignment="0" applyProtection="0"/>
    <xf numFmtId="0" fontId="18" fillId="0" borderId="0" applyNumberFormat="0" applyFill="0" applyBorder="0" applyAlignment="0" applyProtection="0"/>
    <xf numFmtId="0" fontId="9" fillId="2" borderId="0" applyNumberFormat="0" applyBorder="0" applyAlignment="0" applyProtection="0"/>
    <xf numFmtId="0" fontId="6" fillId="0" borderId="4" applyNumberFormat="0" applyFill="0" applyAlignment="0" applyProtection="0"/>
    <xf numFmtId="0" fontId="7" fillId="0" borderId="5" applyNumberFormat="0" applyFill="0" applyAlignment="0" applyProtection="0"/>
    <xf numFmtId="0" fontId="8" fillId="0" borderId="6" applyNumberFormat="0" applyFill="0" applyAlignment="0" applyProtection="0"/>
    <xf numFmtId="0" fontId="8" fillId="0" borderId="0" applyNumberFormat="0" applyFill="0" applyBorder="0" applyAlignment="0" applyProtection="0"/>
    <xf numFmtId="0" fontId="2" fillId="0" borderId="0" applyNumberFormat="0" applyFill="0" applyBorder="0" applyAlignment="0" applyProtection="0">
      <alignment vertical="top"/>
      <protection locked="0"/>
    </xf>
    <xf numFmtId="0" fontId="12" fillId="5" borderId="7" applyNumberFormat="0" applyAlignment="0" applyProtection="0"/>
    <xf numFmtId="0" fontId="15" fillId="0" borderId="9" applyNumberFormat="0" applyFill="0" applyAlignment="0" applyProtection="0"/>
    <xf numFmtId="0" fontId="11" fillId="4" borderId="0" applyNumberFormat="0" applyBorder="0" applyAlignment="0" applyProtection="0"/>
    <xf numFmtId="0" fontId="3" fillId="0" borderId="0"/>
    <xf numFmtId="0" fontId="4" fillId="8" borderId="11" applyNumberFormat="0" applyFont="0" applyAlignment="0" applyProtection="0"/>
    <xf numFmtId="0" fontId="13" fillId="6" borderId="8" applyNumberFormat="0" applyAlignment="0" applyProtection="0"/>
    <xf numFmtId="9" fontId="1" fillId="0" borderId="0" applyFont="0" applyFill="0" applyBorder="0" applyAlignment="0" applyProtection="0"/>
    <xf numFmtId="0" fontId="5" fillId="0" borderId="0" applyNumberFormat="0" applyFill="0" applyBorder="0" applyAlignment="0" applyProtection="0"/>
    <xf numFmtId="0" fontId="19" fillId="0" borderId="12" applyNumberFormat="0" applyFill="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29" fillId="0" borderId="0"/>
  </cellStyleXfs>
  <cellXfs count="115">
    <xf numFmtId="0" fontId="0" fillId="0" borderId="0" xfId="0"/>
    <xf numFmtId="2" fontId="0" fillId="0" borderId="1" xfId="0" applyNumberFormat="1" applyFill="1" applyBorder="1" applyAlignment="1">
      <alignment vertical="top" wrapText="1"/>
    </xf>
    <xf numFmtId="0" fontId="0" fillId="0" borderId="1" xfId="0" applyFill="1" applyBorder="1" applyAlignment="1">
      <alignment vertical="top" wrapText="1"/>
    </xf>
    <xf numFmtId="2" fontId="0" fillId="0" borderId="2" xfId="0" applyNumberFormat="1" applyFill="1" applyBorder="1" applyAlignment="1">
      <alignment vertical="top" wrapText="1"/>
    </xf>
    <xf numFmtId="14" fontId="0" fillId="0" borderId="0" xfId="0" applyNumberFormat="1"/>
    <xf numFmtId="0" fontId="0" fillId="0" borderId="0" xfId="0"/>
    <xf numFmtId="2" fontId="0" fillId="0" borderId="3" xfId="0" applyNumberFormat="1" applyFill="1" applyBorder="1" applyAlignment="1">
      <alignment vertical="top" wrapText="1"/>
    </xf>
    <xf numFmtId="14" fontId="0" fillId="0" borderId="2" xfId="0" applyNumberFormat="1" applyFill="1" applyBorder="1" applyAlignment="1">
      <alignment vertical="top" wrapText="1"/>
    </xf>
    <xf numFmtId="14" fontId="0" fillId="0" borderId="2" xfId="0" applyNumberFormat="1" applyBorder="1"/>
    <xf numFmtId="2" fontId="22" fillId="0" borderId="2" xfId="29" applyNumberFormat="1" applyFont="1" applyFill="1" applyBorder="1" applyAlignment="1">
      <alignment vertical="top" wrapText="1"/>
    </xf>
    <xf numFmtId="0" fontId="0" fillId="0" borderId="3" xfId="0" applyFill="1" applyBorder="1" applyAlignment="1">
      <alignment vertical="top" wrapText="1"/>
    </xf>
    <xf numFmtId="0" fontId="0" fillId="0" borderId="0" xfId="0"/>
    <xf numFmtId="0" fontId="22" fillId="0" borderId="1" xfId="29" applyFont="1" applyFill="1" applyBorder="1" applyAlignment="1">
      <alignment vertical="top" wrapText="1"/>
    </xf>
    <xf numFmtId="0" fontId="0" fillId="0" borderId="0" xfId="0" applyBorder="1"/>
    <xf numFmtId="0" fontId="24" fillId="0" borderId="0" xfId="45"/>
    <xf numFmtId="0" fontId="0" fillId="0" borderId="0" xfId="0" applyFont="1" applyBorder="1" applyAlignment="1">
      <alignment vertical="top" wrapText="1"/>
    </xf>
    <xf numFmtId="0" fontId="22" fillId="0" borderId="0" xfId="45" applyFont="1"/>
    <xf numFmtId="0" fontId="21" fillId="9" borderId="13" xfId="19" applyFont="1" applyBorder="1" applyAlignment="1">
      <alignment vertical="top"/>
    </xf>
    <xf numFmtId="0" fontId="21" fillId="9" borderId="14" xfId="19" applyFont="1" applyBorder="1" applyAlignment="1">
      <alignment vertical="top"/>
    </xf>
    <xf numFmtId="14" fontId="21" fillId="9" borderId="15" xfId="19" applyNumberFormat="1" applyFont="1" applyBorder="1" applyAlignment="1">
      <alignment vertical="top"/>
    </xf>
    <xf numFmtId="2" fontId="22" fillId="0" borderId="1" xfId="29" applyNumberFormat="1" applyFont="1" applyFill="1" applyBorder="1" applyAlignment="1">
      <alignment vertical="top" wrapText="1"/>
    </xf>
    <xf numFmtId="0" fontId="0" fillId="0" borderId="0" xfId="0" applyAlignment="1">
      <alignment horizontal="center"/>
    </xf>
    <xf numFmtId="0" fontId="0" fillId="0" borderId="1" xfId="0" applyFill="1" applyBorder="1" applyAlignment="1">
      <alignment vertical="center" wrapText="1"/>
    </xf>
    <xf numFmtId="2" fontId="0" fillId="0" borderId="2" xfId="0" applyNumberFormat="1" applyFill="1" applyBorder="1" applyAlignment="1">
      <alignment vertical="center" wrapText="1"/>
    </xf>
    <xf numFmtId="14" fontId="0" fillId="0" borderId="2" xfId="0" applyNumberFormat="1" applyFill="1" applyBorder="1" applyAlignment="1">
      <alignment vertical="center" wrapText="1"/>
    </xf>
    <xf numFmtId="0" fontId="24" fillId="0" borderId="0" xfId="45" applyAlignment="1">
      <alignment vertical="center"/>
    </xf>
    <xf numFmtId="0" fontId="0" fillId="0" borderId="0" xfId="0"/>
    <xf numFmtId="0" fontId="0" fillId="0" borderId="0" xfId="0" applyAlignment="1">
      <alignment horizontal="center"/>
    </xf>
    <xf numFmtId="0" fontId="22" fillId="0" borderId="3" xfId="29" applyFont="1" applyFill="1" applyBorder="1" applyAlignment="1">
      <alignment vertical="top" wrapText="1"/>
    </xf>
    <xf numFmtId="2" fontId="22" fillId="0" borderId="3" xfId="29" applyNumberFormat="1" applyFont="1" applyFill="1" applyBorder="1" applyAlignment="1">
      <alignment vertical="top" wrapText="1"/>
    </xf>
    <xf numFmtId="0" fontId="0" fillId="0" borderId="1" xfId="0" applyBorder="1"/>
    <xf numFmtId="14" fontId="0" fillId="0" borderId="1" xfId="0" applyNumberFormat="1" applyBorder="1"/>
    <xf numFmtId="0" fontId="0" fillId="0" borderId="1" xfId="0" applyBorder="1" applyAlignment="1">
      <alignment horizontal="left"/>
    </xf>
    <xf numFmtId="0" fontId="24" fillId="0" borderId="1" xfId="45" applyBorder="1"/>
    <xf numFmtId="0" fontId="26" fillId="9" borderId="16" xfId="19" applyFont="1" applyFill="1" applyBorder="1" applyAlignment="1">
      <alignment vertical="top"/>
    </xf>
    <xf numFmtId="0" fontId="26" fillId="9" borderId="17" xfId="19" applyFont="1" applyFill="1" applyBorder="1" applyAlignment="1">
      <alignment vertical="top"/>
    </xf>
    <xf numFmtId="14" fontId="26" fillId="9" borderId="18" xfId="19" applyNumberFormat="1" applyFont="1" applyFill="1" applyBorder="1" applyAlignment="1">
      <alignment vertical="top"/>
    </xf>
    <xf numFmtId="14" fontId="26" fillId="9" borderId="19" xfId="19" applyNumberFormat="1" applyFont="1" applyFill="1" applyBorder="1" applyAlignment="1">
      <alignment vertical="top"/>
    </xf>
    <xf numFmtId="0" fontId="0" fillId="0" borderId="3" xfId="0" applyBorder="1"/>
    <xf numFmtId="14" fontId="0" fillId="0" borderId="3" xfId="0" applyNumberFormat="1" applyBorder="1"/>
    <xf numFmtId="0" fontId="26" fillId="9" borderId="17" xfId="19" applyFont="1" applyFill="1" applyBorder="1" applyAlignment="1">
      <alignment horizontal="center" vertical="top"/>
    </xf>
    <xf numFmtId="0" fontId="0" fillId="0" borderId="0" xfId="0"/>
    <xf numFmtId="0" fontId="0" fillId="0" borderId="0" xfId="0"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1" xfId="0" applyNumberFormat="1" applyBorder="1" applyAlignment="1">
      <alignment horizontal="center"/>
    </xf>
    <xf numFmtId="0" fontId="0" fillId="0" borderId="0" xfId="0"/>
    <xf numFmtId="0" fontId="23" fillId="2" borderId="0" xfId="29" applyFont="1" applyAlignment="1">
      <alignment horizontal="center"/>
    </xf>
    <xf numFmtId="0" fontId="0" fillId="0" borderId="0" xfId="0" applyFont="1" applyBorder="1" applyAlignment="1">
      <alignment horizontal="left" vertical="top" wrapText="1"/>
    </xf>
    <xf numFmtId="0" fontId="23" fillId="2" borderId="0" xfId="29" applyFont="1" applyAlignment="1">
      <alignment horizontal="center"/>
    </xf>
    <xf numFmtId="0" fontId="27" fillId="0" borderId="0" xfId="0" applyFont="1"/>
    <xf numFmtId="0" fontId="28" fillId="0" borderId="0" xfId="45" applyFont="1"/>
    <xf numFmtId="0" fontId="23" fillId="2" borderId="0" xfId="29" applyFont="1" applyBorder="1" applyAlignment="1">
      <alignment horizontal="center" vertical="center"/>
    </xf>
    <xf numFmtId="14" fontId="21" fillId="9" borderId="0" xfId="19" applyNumberFormat="1" applyFont="1" applyBorder="1" applyAlignment="1">
      <alignment vertical="top"/>
    </xf>
    <xf numFmtId="0" fontId="22" fillId="0" borderId="0" xfId="0" applyFont="1"/>
    <xf numFmtId="0" fontId="24" fillId="0" borderId="0" xfId="45" applyAlignment="1">
      <alignment wrapText="1"/>
    </xf>
    <xf numFmtId="0" fontId="24" fillId="0" borderId="0" xfId="45" applyAlignment="1">
      <alignment vertical="center" wrapText="1"/>
    </xf>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24" fillId="0" borderId="0" xfId="45" applyAlignment="1">
      <alignment horizontal="center" vertical="center"/>
    </xf>
    <xf numFmtId="0" fontId="22" fillId="0" borderId="0" xfId="45" applyFont="1" applyAlignment="1">
      <alignment horizontal="center" vertical="center"/>
    </xf>
    <xf numFmtId="0" fontId="27" fillId="0" borderId="0" xfId="0" applyFont="1" applyAlignment="1">
      <alignment vertical="center" wrapText="1"/>
    </xf>
    <xf numFmtId="164" fontId="29" fillId="0" borderId="21" xfId="46" applyNumberFormat="1" applyBorder="1" applyAlignment="1">
      <alignment horizontal="left"/>
    </xf>
    <xf numFmtId="0" fontId="29" fillId="0" borderId="21" xfId="46" applyBorder="1" applyAlignment="1">
      <alignment horizontal="left"/>
    </xf>
    <xf numFmtId="0" fontId="30" fillId="0" borderId="21" xfId="46" applyFont="1" applyBorder="1"/>
    <xf numFmtId="0" fontId="31" fillId="0" borderId="21" xfId="46" applyFont="1" applyBorder="1"/>
    <xf numFmtId="0" fontId="32" fillId="0" borderId="21" xfId="46" applyFont="1" applyBorder="1"/>
    <xf numFmtId="0" fontId="33" fillId="0" borderId="0" xfId="45" applyFont="1"/>
    <xf numFmtId="14" fontId="26" fillId="33" borderId="20" xfId="19" applyNumberFormat="1" applyFont="1" applyFill="1" applyBorder="1" applyAlignment="1">
      <alignment vertical="top"/>
    </xf>
    <xf numFmtId="0" fontId="0" fillId="0" borderId="0" xfId="0"/>
    <xf numFmtId="0" fontId="0" fillId="0" borderId="0" xfId="0" applyFont="1" applyBorder="1" applyAlignment="1">
      <alignment horizontal="left" vertical="top" wrapText="1"/>
    </xf>
    <xf numFmtId="0" fontId="23" fillId="2" borderId="1" xfId="29" applyFont="1" applyBorder="1" applyAlignment="1">
      <alignment horizontal="center" vertical="center"/>
    </xf>
    <xf numFmtId="0" fontId="23" fillId="2" borderId="0" xfId="29" applyFont="1" applyAlignment="1">
      <alignment horizontal="center"/>
    </xf>
    <xf numFmtId="0" fontId="24" fillId="0" borderId="1" xfId="45" applyFont="1" applyBorder="1"/>
    <xf numFmtId="0" fontId="24" fillId="0" borderId="22" xfId="45" applyBorder="1"/>
    <xf numFmtId="0" fontId="0" fillId="0" borderId="1" xfId="0" quotePrefix="1" applyBorder="1"/>
    <xf numFmtId="0" fontId="29" fillId="0" borderId="21" xfId="46" applyBorder="1" applyAlignment="1">
      <alignment horizontal="left"/>
    </xf>
    <xf numFmtId="0" fontId="27" fillId="0" borderId="1" xfId="0" applyFont="1" applyBorder="1"/>
    <xf numFmtId="0" fontId="28" fillId="0" borderId="1" xfId="45" applyFont="1" applyBorder="1"/>
    <xf numFmtId="0" fontId="0" fillId="0" borderId="1" xfId="0" applyBorder="1" applyAlignment="1">
      <alignment wrapText="1"/>
    </xf>
    <xf numFmtId="0" fontId="0" fillId="0" borderId="1" xfId="0" applyBorder="1" applyAlignment="1">
      <alignment vertical="center"/>
    </xf>
    <xf numFmtId="14" fontId="0" fillId="0" borderId="1" xfId="0" applyNumberFormat="1" applyBorder="1" applyAlignment="1">
      <alignment vertical="center"/>
    </xf>
    <xf numFmtId="0" fontId="0" fillId="0" borderId="1" xfId="0" applyBorder="1" applyAlignment="1">
      <alignment horizontal="center" vertical="center"/>
    </xf>
    <xf numFmtId="0" fontId="27" fillId="0" borderId="1" xfId="0" applyFont="1" applyBorder="1" applyAlignment="1">
      <alignment wrapText="1"/>
    </xf>
    <xf numFmtId="0" fontId="28" fillId="0" borderId="1" xfId="45" applyFont="1" applyBorder="1" applyAlignment="1">
      <alignment wrapText="1"/>
    </xf>
    <xf numFmtId="0" fontId="27" fillId="0" borderId="1" xfId="0" applyFont="1" applyBorder="1" applyAlignment="1">
      <alignment vertical="center" wrapText="1"/>
    </xf>
    <xf numFmtId="14" fontId="26" fillId="33" borderId="23" xfId="19" applyNumberFormat="1" applyFont="1" applyFill="1" applyBorder="1" applyAlignment="1">
      <alignment vertical="top"/>
    </xf>
    <xf numFmtId="0" fontId="24" fillId="0" borderId="1" xfId="45" applyBorder="1" applyAlignment="1">
      <alignment wrapText="1"/>
    </xf>
    <xf numFmtId="0" fontId="24" fillId="0" borderId="22" xfId="45" applyFont="1" applyBorder="1" applyAlignment="1">
      <alignment vertical="center"/>
    </xf>
    <xf numFmtId="0" fontId="24" fillId="0" borderId="1" xfId="45" applyFont="1" applyBorder="1" applyAlignment="1">
      <alignment vertical="center" wrapText="1"/>
    </xf>
    <xf numFmtId="0" fontId="24" fillId="0" borderId="1" xfId="45" applyFont="1" applyBorder="1" applyAlignment="1">
      <alignment vertical="center"/>
    </xf>
    <xf numFmtId="0" fontId="0" fillId="0" borderId="0" xfId="0" applyFont="1" applyFill="1" applyBorder="1" applyAlignment="1">
      <alignment vertical="top" wrapText="1"/>
    </xf>
    <xf numFmtId="0" fontId="19" fillId="0" borderId="0" xfId="0" applyFont="1" applyBorder="1" applyAlignment="1">
      <alignment vertical="top" wrapText="1"/>
    </xf>
    <xf numFmtId="0" fontId="19" fillId="0" borderId="0" xfId="0" applyFont="1" applyFill="1" applyBorder="1" applyAlignment="1">
      <alignment horizontal="left" vertical="top" wrapText="1"/>
    </xf>
    <xf numFmtId="14" fontId="26" fillId="0" borderId="0" xfId="19" applyNumberFormat="1" applyFont="1" applyFill="1" applyBorder="1" applyAlignment="1">
      <alignment vertical="top"/>
    </xf>
    <xf numFmtId="0" fontId="27" fillId="0" borderId="0" xfId="0" applyFont="1" applyBorder="1" applyAlignment="1">
      <alignment horizontal="right" vertical="top" wrapText="1"/>
    </xf>
    <xf numFmtId="0" fontId="27" fillId="0" borderId="0" xfId="0" applyFont="1" applyBorder="1" applyAlignment="1">
      <alignment vertical="top" wrapText="1"/>
    </xf>
    <xf numFmtId="0" fontId="0" fillId="0" borderId="0" xfId="0" applyFont="1" applyFill="1" applyBorder="1" applyAlignment="1">
      <alignment horizontal="right" vertical="center" wrapText="1"/>
    </xf>
    <xf numFmtId="0" fontId="4" fillId="15" borderId="1" xfId="8" applyBorder="1" applyAlignment="1">
      <alignment horizontal="center"/>
    </xf>
    <xf numFmtId="0" fontId="20" fillId="13" borderId="1" xfId="20" applyBorder="1"/>
    <xf numFmtId="0" fontId="0" fillId="0" borderId="20" xfId="0" applyBorder="1" applyAlignment="1">
      <alignment horizontal="center"/>
    </xf>
    <xf numFmtId="0" fontId="0" fillId="15" borderId="1" xfId="8" applyFont="1" applyBorder="1" applyAlignment="1">
      <alignment horizontal="center" wrapText="1"/>
    </xf>
    <xf numFmtId="0" fontId="27" fillId="0" borderId="1" xfId="0" applyFont="1" applyBorder="1" applyAlignment="1">
      <alignment horizontal="right"/>
    </xf>
    <xf numFmtId="0" fontId="0" fillId="0" borderId="0" xfId="0" applyFont="1" applyBorder="1" applyAlignment="1">
      <alignment wrapText="1"/>
    </xf>
    <xf numFmtId="0" fontId="0" fillId="0" borderId="0" xfId="0" applyFont="1" applyBorder="1" applyAlignment="1">
      <alignment vertical="top"/>
    </xf>
    <xf numFmtId="0" fontId="29" fillId="0" borderId="21" xfId="46" applyBorder="1" applyAlignment="1">
      <alignment horizontal="right"/>
    </xf>
    <xf numFmtId="0" fontId="0" fillId="0" borderId="0" xfId="0" applyFont="1" applyBorder="1" applyAlignment="1">
      <alignment vertical="center" wrapText="1"/>
    </xf>
    <xf numFmtId="10" fontId="27" fillId="0" borderId="0" xfId="0" applyNumberFormat="1" applyFont="1"/>
    <xf numFmtId="0" fontId="4" fillId="10" borderId="1" xfId="1" applyBorder="1"/>
    <xf numFmtId="0" fontId="4" fillId="10" borderId="1" xfId="1" applyBorder="1" applyAlignment="1">
      <alignment vertical="top" wrapText="1"/>
    </xf>
    <xf numFmtId="0" fontId="4" fillId="10" borderId="1" xfId="1" applyBorder="1" applyAlignment="1">
      <alignment horizontal="right" vertical="center" wrapText="1"/>
    </xf>
    <xf numFmtId="10" fontId="0" fillId="0" borderId="1" xfId="0" applyNumberFormat="1" applyFont="1" applyBorder="1"/>
    <xf numFmtId="0" fontId="0" fillId="0" borderId="0" xfId="0" applyFont="1"/>
    <xf numFmtId="0" fontId="19" fillId="10" borderId="1" xfId="1" applyFont="1" applyBorder="1"/>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5" builtinId="8"/>
    <cellStyle name="Hyperlink 2" xfId="34"/>
    <cellStyle name="Input" xfId="35" builtinId="20" customBuiltin="1"/>
    <cellStyle name="Linked Cell" xfId="36" builtinId="24" customBuiltin="1"/>
    <cellStyle name="Neutral" xfId="37" builtinId="28" customBuiltin="1"/>
    <cellStyle name="Normal" xfId="0" builtinId="0"/>
    <cellStyle name="Normal 2" xfId="38"/>
    <cellStyle name="Normal 3" xfId="46"/>
    <cellStyle name="Note" xfId="39" builtinId="10" customBuiltin="1"/>
    <cellStyle name="Output" xfId="40" builtinId="21" customBuiltin="1"/>
    <cellStyle name="Percent 2" xfId="41"/>
    <cellStyle name="Title" xfId="42" builtinId="15" customBuiltin="1"/>
    <cellStyle name="Total" xfId="43" builtinId="25" customBuiltin="1"/>
    <cellStyle name="Warning Text" xfId="44" builtinId="11" customBuiltin="1"/>
  </cellStyles>
  <dxfs count="6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C7CE"/>
          <bgColor rgb="FF000000"/>
        </patternFill>
      </fill>
    </dxf>
    <dxf>
      <border diagonalUp="0" diagonalDown="0">
        <left style="thin">
          <color indexed="64"/>
        </left>
        <right style="thin">
          <color indexed="64"/>
        </right>
        <top style="thin">
          <color indexed="64"/>
        </top>
        <bottom style="thin">
          <color indexed="64"/>
        </bottom>
        <vertical/>
        <horizontal/>
      </border>
    </dxf>
    <dxf>
      <fill>
        <patternFill patternType="solid">
          <fgColor rgb="FFFFC7CE"/>
          <bgColor rgb="FF000000"/>
        </patternFill>
      </fill>
    </dxf>
    <dxf>
      <alignment horizontal="center" vertical="center" textRotation="0" indent="0" justifyLastLine="0" shrinkToFit="0" readingOrder="0"/>
    </dxf>
    <dxf>
      <numFmt numFmtId="0" formatCode="General"/>
    </dxf>
    <dxf>
      <numFmt numFmtId="19" formatCode="m/d/yyyy"/>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2" formatCode="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border outline="0">
        <right style="thin">
          <color rgb="FF000000"/>
        </right>
        <bottom style="thin">
          <color rgb="FF000000"/>
        </bottom>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m/d/yyyy"/>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top style="thin">
          <color theme="1"/>
        </top>
        <bottom style="thin">
          <color indexed="64"/>
        </bottom>
      </border>
    </dxf>
    <dxf>
      <font>
        <b/>
        <i val="0"/>
        <strike val="0"/>
        <condense val="0"/>
        <extend val="0"/>
        <outline val="0"/>
        <shadow val="0"/>
        <u val="none"/>
        <vertAlign val="baseline"/>
        <sz val="12"/>
        <color theme="0"/>
        <name val="Calibri"/>
        <scheme val="minor"/>
      </font>
      <numFmt numFmtId="19" formatCode="m/d/yyyy"/>
      <fill>
        <patternFill patternType="solid">
          <fgColor indexed="64"/>
          <bgColor theme="4"/>
        </patternFill>
      </fill>
      <alignment horizontal="general" vertical="top" textRotation="0" wrapText="0" indent="0" justifyLastLine="0" shrinkToFit="0" readingOrder="0"/>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alignment horizont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19" formatCode="m/d/yyyy"/>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outline="0">
        <top style="thin">
          <color rgb="FF000000"/>
        </top>
      </border>
    </dxf>
    <dxf>
      <border outline="0">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2"/>
        <color theme="0"/>
        <name val="Calibri"/>
        <scheme val="minor"/>
      </font>
      <numFmt numFmtId="19" formatCode="m/d/yyyy"/>
      <fill>
        <patternFill patternType="solid">
          <fgColor indexed="64"/>
          <bgColor theme="4"/>
        </patternFill>
      </fill>
      <alignment horizontal="general" vertical="top" textRotation="0" wrapText="0" indent="0" justifyLastLine="0" shrinkToFit="0" readingOrder="0"/>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alignment horizont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19" formatCode="m/d/yyyy"/>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outline="0">
        <top style="thin">
          <color rgb="FF000000"/>
        </top>
      </border>
    </dxf>
    <dxf>
      <border outline="0">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2"/>
        <color theme="0"/>
        <name val="Calibri"/>
        <scheme val="minor"/>
      </font>
      <numFmt numFmtId="19" formatCode="m/d/yyyy"/>
      <fill>
        <patternFill patternType="solid">
          <fgColor indexed="64"/>
          <bgColor theme="4"/>
        </patternFill>
      </fill>
      <alignment horizontal="general" vertical="top" textRotation="0" wrapText="0" indent="0" justifyLastLine="0" shrinkToFit="0" readingOrder="0"/>
    </dxf>
    <dxf>
      <font>
        <strike val="0"/>
        <outline val="0"/>
        <shadow val="0"/>
        <u val="none"/>
        <vertAlign val="baseline"/>
        <sz val="11"/>
        <color auto="1"/>
        <name val="Calibri"/>
        <scheme val="minor"/>
      </font>
    </dxf>
    <dxf>
      <numFmt numFmtId="0" formatCode="General"/>
      <alignment horizontal="center" vertical="bottom" textRotation="0" wrapText="0" indent="0" justifyLastLine="0" shrinkToFit="0" readingOrder="0"/>
    </dxf>
    <dxf>
      <numFmt numFmtId="19" formatCode="m/d/yyyy"/>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2" formatCode="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border outline="0">
        <right style="thin">
          <color indexed="64"/>
        </right>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Aggregate Response to CII Majority Voting Campaign</a:t>
            </a:r>
          </a:p>
        </c:rich>
      </c:tx>
      <c:layout/>
      <c:overlay val="0"/>
    </c:title>
    <c:autoTitleDeleted val="0"/>
    <c:plotArea>
      <c:layout>
        <c:manualLayout>
          <c:layoutTarget val="inner"/>
          <c:xMode val="edge"/>
          <c:yMode val="edge"/>
          <c:x val="6.9497096982773315E-2"/>
          <c:y val="0.18242193455589359"/>
          <c:w val="0.89122621608935249"/>
          <c:h val="0.41166621187336999"/>
        </c:manualLayout>
      </c:layout>
      <c:barChart>
        <c:barDir val="col"/>
        <c:grouping val="clustered"/>
        <c:varyColors val="0"/>
        <c:ser>
          <c:idx val="0"/>
          <c:order val="0"/>
          <c:tx>
            <c:v>All Letters</c:v>
          </c:tx>
          <c:invertIfNegative val="0"/>
          <c:cat>
            <c:strRef>
              <c:f>'Cover Sheet'!$C$5:$C$11</c:f>
              <c:strCache>
                <c:ptCount val="7"/>
                <c:pt idx="0">
                  <c:v>Num. Responses</c:v>
                </c:pt>
                <c:pt idx="1">
                  <c:v>Num. Adopting</c:v>
                </c:pt>
                <c:pt idx="2">
                  <c:v>S/H Prop</c:v>
                </c:pt>
                <c:pt idx="3">
                  <c:v>Mgmt Prop</c:v>
                </c:pt>
                <c:pt idx="4">
                  <c:v>Board Vote</c:v>
                </c:pt>
                <c:pt idx="5">
                  <c:v>Pending</c:v>
                </c:pt>
                <c:pt idx="6">
                  <c:v>Already Adopted</c:v>
                </c:pt>
              </c:strCache>
            </c:strRef>
          </c:cat>
          <c:val>
            <c:numRef>
              <c:f>'Cover Sheet'!$D$5:$D$11</c:f>
              <c:numCache>
                <c:formatCode>General</c:formatCode>
                <c:ptCount val="7"/>
                <c:pt idx="0">
                  <c:v>117</c:v>
                </c:pt>
                <c:pt idx="1">
                  <c:v>53</c:v>
                </c:pt>
                <c:pt idx="2">
                  <c:v>1</c:v>
                </c:pt>
                <c:pt idx="3">
                  <c:v>16</c:v>
                </c:pt>
                <c:pt idx="4">
                  <c:v>36</c:v>
                </c:pt>
                <c:pt idx="5">
                  <c:v>7</c:v>
                </c:pt>
                <c:pt idx="6">
                  <c:v>28</c:v>
                </c:pt>
              </c:numCache>
            </c:numRef>
          </c:val>
        </c:ser>
        <c:dLbls>
          <c:showLegendKey val="0"/>
          <c:showVal val="0"/>
          <c:showCatName val="0"/>
          <c:showSerName val="0"/>
          <c:showPercent val="0"/>
          <c:showBubbleSize val="0"/>
        </c:dLbls>
        <c:gapWidth val="150"/>
        <c:axId val="105191680"/>
        <c:axId val="210869632"/>
      </c:barChart>
      <c:catAx>
        <c:axId val="105191680"/>
        <c:scaling>
          <c:orientation val="minMax"/>
        </c:scaling>
        <c:delete val="0"/>
        <c:axPos val="b"/>
        <c:majorTickMark val="out"/>
        <c:minorTickMark val="none"/>
        <c:tickLblPos val="nextTo"/>
        <c:txPr>
          <a:bodyPr rot="0"/>
          <a:lstStyle/>
          <a:p>
            <a:pPr>
              <a:defRPr/>
            </a:pPr>
            <a:endParaRPr lang="en-US"/>
          </a:p>
        </c:txPr>
        <c:crossAx val="210869632"/>
        <c:crosses val="autoZero"/>
        <c:auto val="1"/>
        <c:lblAlgn val="ctr"/>
        <c:lblOffset val="100"/>
        <c:noMultiLvlLbl val="0"/>
      </c:catAx>
      <c:valAx>
        <c:axId val="210869632"/>
        <c:scaling>
          <c:orientation val="minMax"/>
        </c:scaling>
        <c:delete val="0"/>
        <c:axPos val="l"/>
        <c:majorGridlines/>
        <c:numFmt formatCode="General" sourceLinked="1"/>
        <c:majorTickMark val="out"/>
        <c:minorTickMark val="none"/>
        <c:tickLblPos val="nextTo"/>
        <c:crossAx val="105191680"/>
        <c:crosses val="autoZero"/>
        <c:crossBetween val="between"/>
      </c:valAx>
    </c:plotArea>
    <c:legend>
      <c:legendPos val="r"/>
      <c:layout>
        <c:manualLayout>
          <c:xMode val="edge"/>
          <c:yMode val="edge"/>
          <c:x val="4.5839874666829435E-2"/>
          <c:y val="0.82613924122360216"/>
          <c:w val="0.9266517731795153"/>
          <c:h val="0.1026195683872849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16</xdr:col>
      <xdr:colOff>9525</xdr:colOff>
      <xdr:row>0</xdr:row>
      <xdr:rowOff>133350</xdr:rowOff>
    </xdr:from>
    <xdr:to>
      <xdr:col>23</xdr:col>
      <xdr:colOff>400051</xdr:colOff>
      <xdr:row>18</xdr:row>
      <xdr:rowOff>133349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e1" displayName="Table1" ref="A2:G193" totalsRowShown="0" tableBorderDxfId="63">
  <autoFilter ref="A2:G193"/>
  <sortState ref="A3:G193">
    <sortCondition descending="1" ref="F2:F193"/>
  </sortState>
  <tableColumns count="7">
    <tableColumn id="1" name="Company Name" dataDxfId="62" dataCellStyle="Good"/>
    <tableColumn id="2" name="Primary Ticker" dataDxfId="61" dataCellStyle="Good"/>
    <tableColumn id="4" name="Mailing Date" dataDxfId="60"/>
    <tableColumn id="3" name="Received Response? Y=Yes" dataDxfId="59"/>
    <tableColumn id="5" name="Email for Respsonse Letter"/>
    <tableColumn id="6" name="Implemented Majority Vote?"/>
    <tableColumn id="7" name="Note" dataDxfId="58"/>
  </tableColumns>
  <tableStyleInfo name="TableStyleLight15" showFirstColumn="0" showLastColumn="0" showRowStripes="1" showColumnStripes="0"/>
</table>
</file>

<file path=xl/tables/table2.xml><?xml version="1.0" encoding="utf-8"?>
<table xmlns="http://schemas.openxmlformats.org/spreadsheetml/2006/main" id="2" name="Table13" displayName="Table13" ref="A2:G193" totalsRowShown="0" tableBorderDxfId="25">
  <autoFilter ref="A2:G193"/>
  <sortState ref="A3:G193">
    <sortCondition descending="1" ref="F2:F193"/>
  </sortState>
  <tableColumns count="7">
    <tableColumn id="1" name="Company Name" dataDxfId="24" dataCellStyle="Good"/>
    <tableColumn id="2" name="Primary Ticker" dataDxfId="23" dataCellStyle="Good"/>
    <tableColumn id="4" name="Mailing Date" dataDxfId="22"/>
    <tableColumn id="3" name="Received Response? Y=Yes" dataDxfId="21"/>
    <tableColumn id="5" name="Email for Respsonse Letter"/>
    <tableColumn id="6" name="Implemented Majority Vote?" dataDxfId="20"/>
    <tableColumn id="7" name="Implementation Note"/>
  </tableColumns>
  <tableStyleInfo name="TableStyleLight15" showFirstColumn="0" showLastColumn="0" showRowStripes="1" showColumnStripes="0"/>
</table>
</file>

<file path=xl/tables/table3.xml><?xml version="1.0" encoding="utf-8"?>
<table xmlns="http://schemas.openxmlformats.org/spreadsheetml/2006/main" id="3" name="Table3" displayName="Table3" ref="A2:G180" totalsRowShown="0" headerRowDxfId="37" headerRowBorderDxfId="35" tableBorderDxfId="36" totalsRowBorderDxfId="34" headerRowCellStyle="Accent1">
  <autoFilter ref="A2:G180"/>
  <sortState ref="A3:H180">
    <sortCondition descending="1" ref="F2:F180"/>
  </sortState>
  <tableColumns count="7">
    <tableColumn id="1" name="Company Name" dataDxfId="33"/>
    <tableColumn id="2" name="Primary Ticker" dataDxfId="32"/>
    <tableColumn id="3" name="Mailing Date" dataDxfId="31"/>
    <tableColumn id="4" name="Received Response?" dataDxfId="30"/>
    <tableColumn id="5" name="Email for Respsonse Letter" dataDxfId="29"/>
    <tableColumn id="6" name="Implemented Maj Vote" dataDxfId="28"/>
    <tableColumn id="7" name="Implementation Note" dataDxfId="27"/>
  </tableColumns>
  <tableStyleInfo name="TableStyleLight15" showFirstColumn="0" showLastColumn="0" showRowStripes="1" showColumnStripes="0"/>
</table>
</file>

<file path=xl/tables/table4.xml><?xml version="1.0" encoding="utf-8"?>
<table xmlns="http://schemas.openxmlformats.org/spreadsheetml/2006/main" id="4" name="Table35" displayName="Table35" ref="A2:G194" totalsRowShown="0" headerRowDxfId="57" headerRowBorderDxfId="56" tableBorderDxfId="55" totalsRowBorderDxfId="54" headerRowCellStyle="Accent1">
  <autoFilter ref="A2:G194"/>
  <sortState ref="A3:G194">
    <sortCondition sortBy="cellColor" ref="B2:B194" dxfId="19"/>
  </sortState>
  <tableColumns count="7">
    <tableColumn id="1" name="Company Name" dataDxfId="53"/>
    <tableColumn id="2" name="Primary Ticker" dataDxfId="52"/>
    <tableColumn id="3" name="Mailing Date" dataDxfId="51"/>
    <tableColumn id="4" name="Received Response? Y=Yes" dataDxfId="50"/>
    <tableColumn id="5" name="Email for Respsonse Letter" dataDxfId="49"/>
    <tableColumn id="6" name="Implemented Maj vote?" dataDxfId="48"/>
    <tableColumn id="7" name="Implementation Note" dataDxfId="26"/>
  </tableColumns>
  <tableStyleInfo name="TableStyleLight15" showFirstColumn="0" showLastColumn="0" showRowStripes="1" showColumnStripes="0"/>
</table>
</file>

<file path=xl/tables/table5.xml><?xml version="1.0" encoding="utf-8"?>
<table xmlns="http://schemas.openxmlformats.org/spreadsheetml/2006/main" id="5" name="Table356" displayName="Table356" ref="A2:G236" totalsRowShown="0" headerRowDxfId="47" headerRowBorderDxfId="46" tableBorderDxfId="45" totalsRowBorderDxfId="44" headerRowCellStyle="Accent1">
  <autoFilter ref="A2:G236"/>
  <sortState ref="A3:G236">
    <sortCondition sortBy="cellColor" ref="B2:B236" dxfId="17"/>
  </sortState>
  <tableColumns count="7">
    <tableColumn id="1" name="Company Name" dataDxfId="43"/>
    <tableColumn id="2" name="Primary Ticker" dataDxfId="42"/>
    <tableColumn id="3" name="Mailing Date" dataDxfId="41"/>
    <tableColumn id="4" name="Received Response? Y=Yes" dataDxfId="40"/>
    <tableColumn id="5" name="Email for Respsonse Letter" dataDxfId="39"/>
    <tableColumn id="6" name="Implemented Maj Vote?" dataDxfId="38"/>
    <tableColumn id="7" name="Implementation Note" dataDxfId="18"/>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sec.gov/Archives/edgar/data/1634997/000119312517148404/d314426ddef14a.htm" TargetMode="External"/><Relationship Id="rId13" Type="http://schemas.openxmlformats.org/officeDocument/2006/relationships/hyperlink" Target="https://www.sec.gov/Archives/edgar/data/1365555/000136555517000092/0001365555-17-000092-index.htm" TargetMode="External"/><Relationship Id="rId18" Type="http://schemas.openxmlformats.org/officeDocument/2006/relationships/hyperlink" Target="http://files.shareholder.com/downloads/SBNY/4673790651x0x945964/0297F9B6-9AA1-4AF3-932D-0C14634BAACC/Signature_Bank_8-K_-Shareholder_results_2017_Annual_Meeting.pdf" TargetMode="External"/><Relationship Id="rId26" Type="http://schemas.openxmlformats.org/officeDocument/2006/relationships/hyperlink" Target="https://www.sec.gov/Archives/edgar/data/1581068/000158106816000167/0001581068-16-000167-index.htm" TargetMode="External"/><Relationship Id="rId3" Type="http://schemas.openxmlformats.org/officeDocument/2006/relationships/hyperlink" Target="mailto:gabriel@cii.org" TargetMode="External"/><Relationship Id="rId21" Type="http://schemas.openxmlformats.org/officeDocument/2006/relationships/hyperlink" Target="https://www.sec.gov/Archives/edgar/data/1597033/000159703317000122/0001597033-17-000122-index.htm" TargetMode="External"/><Relationship Id="rId34" Type="http://schemas.openxmlformats.org/officeDocument/2006/relationships/hyperlink" Target="https://www.sec.gov/Archives/edgar/data/1428875/000104746917001826/a2231309zdef14a.htm" TargetMode="External"/><Relationship Id="rId7" Type="http://schemas.openxmlformats.org/officeDocument/2006/relationships/hyperlink" Target="mailto:gabriel@cii.org" TargetMode="External"/><Relationship Id="rId12" Type="http://schemas.openxmlformats.org/officeDocument/2006/relationships/hyperlink" Target="https://www.sec.gov/Archives/edgar/data/1014473/000101447316000111/vrsn-2016630x10q.htm" TargetMode="External"/><Relationship Id="rId17" Type="http://schemas.openxmlformats.org/officeDocument/2006/relationships/hyperlink" Target="https://www.sec.gov/Archives/edgar/data/859737/000085973717000007/0000859737-17-000007-index.htm" TargetMode="External"/><Relationship Id="rId25" Type="http://schemas.openxmlformats.org/officeDocument/2006/relationships/hyperlink" Target="https://www.sec.gov/Archives/edgar/data/794170/000079417016000124/0000794170-16-000124-index.htm" TargetMode="External"/><Relationship Id="rId33" Type="http://schemas.openxmlformats.org/officeDocument/2006/relationships/hyperlink" Target="https://www.sec.gov/Archives/edgar/data/1368458/000110465917027872/0001104659-17-027872-index.htm" TargetMode="External"/><Relationship Id="rId38" Type="http://schemas.openxmlformats.org/officeDocument/2006/relationships/table" Target="../tables/table1.xml"/><Relationship Id="rId2" Type="http://schemas.openxmlformats.org/officeDocument/2006/relationships/hyperlink" Target="mailto:gabriel@cii.org" TargetMode="External"/><Relationship Id="rId16" Type="http://schemas.openxmlformats.org/officeDocument/2006/relationships/hyperlink" Target="https://www.sec.gov/Archives/edgar/data/850209/000085020917000006/0000850209-17-000006-index.htm" TargetMode="External"/><Relationship Id="rId20" Type="http://schemas.openxmlformats.org/officeDocument/2006/relationships/hyperlink" Target="https://www.sec.gov/Archives/edgar/data/1520697/000119312517183851/0001193125-17-183851-index.htm" TargetMode="External"/><Relationship Id="rId29" Type="http://schemas.openxmlformats.org/officeDocument/2006/relationships/hyperlink" Target="https://www.sec.gov/Archives/edgar/data/34903/000119312516760250/0001193125-16-760250-index.htm" TargetMode="External"/><Relationship Id="rId1" Type="http://schemas.openxmlformats.org/officeDocument/2006/relationships/hyperlink" Target="mailto:gabriel@cii.org" TargetMode="External"/><Relationship Id="rId6" Type="http://schemas.openxmlformats.org/officeDocument/2006/relationships/hyperlink" Target="mailto:gabriel@cii.org" TargetMode="External"/><Relationship Id="rId11" Type="http://schemas.openxmlformats.org/officeDocument/2006/relationships/hyperlink" Target="https://www.sec.gov/Archives/edgar/data/1517228/000119312517090128/d289511ddef14a.htm" TargetMode="External"/><Relationship Id="rId24" Type="http://schemas.openxmlformats.org/officeDocument/2006/relationships/hyperlink" Target="https://www.sec.gov/Archives/edgar/data/896622/000110465916151645/0001104659-16-151645-index.htm" TargetMode="External"/><Relationship Id="rId32" Type="http://schemas.openxmlformats.org/officeDocument/2006/relationships/hyperlink" Target="https://www.sec.gov/Archives/edgar/data/1588238/000119312517052578/0001193125-17-052578-index.htm" TargetMode="External"/><Relationship Id="rId37" Type="http://schemas.openxmlformats.org/officeDocument/2006/relationships/hyperlink" Target="https://www.sec.gov/Archives/edgar/data/203527/000114420416135466/0001144204-16-135466-index.htm" TargetMode="External"/><Relationship Id="rId5" Type="http://schemas.openxmlformats.org/officeDocument/2006/relationships/hyperlink" Target="mailto:gabriel@cii.org" TargetMode="External"/><Relationship Id="rId15" Type="http://schemas.openxmlformats.org/officeDocument/2006/relationships/hyperlink" Target="https://www.sec.gov/Archives/edgar/data/915913/000119312517168690/0001193125-17-168690-index.htm" TargetMode="External"/><Relationship Id="rId23" Type="http://schemas.openxmlformats.org/officeDocument/2006/relationships/hyperlink" Target="https://www.sec.gov/Archives/edgar/data/1301611/000110465916154643/0001104659-16-154643-index.htm" TargetMode="External"/><Relationship Id="rId28" Type="http://schemas.openxmlformats.org/officeDocument/2006/relationships/hyperlink" Target="https://www.sec.gov/Archives/edgar/data/1358071/000119312517099881/0001193125-17-099881-index.htm" TargetMode="External"/><Relationship Id="rId36" Type="http://schemas.openxmlformats.org/officeDocument/2006/relationships/hyperlink" Target="https://www.sec.gov/Archives/edgar/data/1418091/000156459017006216/0001564590-17-006216-index.htm" TargetMode="External"/><Relationship Id="rId10" Type="http://schemas.openxmlformats.org/officeDocument/2006/relationships/hyperlink" Target="https://www.sec.gov/Archives/edgar/data/34088/000003408817000031/r8k053117.htm" TargetMode="External"/><Relationship Id="rId19" Type="http://schemas.openxmlformats.org/officeDocument/2006/relationships/hyperlink" Target="https://www.sec.gov/Archives/edgar/data/931015/000115752317001361/0001157523-17-001361-index.htm" TargetMode="External"/><Relationship Id="rId31" Type="http://schemas.openxmlformats.org/officeDocument/2006/relationships/hyperlink" Target="https://www.sec.gov/Archives/edgar/data/822416/000082241617000024/0000822416-17-000024-index.htm" TargetMode="External"/><Relationship Id="rId4" Type="http://schemas.openxmlformats.org/officeDocument/2006/relationships/hyperlink" Target="mailto:gabriel@cii.org" TargetMode="External"/><Relationship Id="rId9" Type="http://schemas.openxmlformats.org/officeDocument/2006/relationships/hyperlink" Target="https://www.sec.gov/Archives/edgar/data/1031296/000103129617000030/a8-kdated05172017.htm" TargetMode="External"/><Relationship Id="rId14" Type="http://schemas.openxmlformats.org/officeDocument/2006/relationships/hyperlink" Target="https://www.sec.gov/Archives/edgar/data/1575965/000157596517000028/glpi615178-k2017annualmeet.htm" TargetMode="External"/><Relationship Id="rId22" Type="http://schemas.openxmlformats.org/officeDocument/2006/relationships/hyperlink" Target="https://www.sec.gov/Archives/edgar/data/1071739/000107173916000296/0001071739-16-000296-index.htm" TargetMode="External"/><Relationship Id="rId27" Type="http://schemas.openxmlformats.org/officeDocument/2006/relationships/hyperlink" Target="https://www.sec.gov/Archives/edgar/data/759944/000119312516745245/0001193125-16-745245-index.htm" TargetMode="External"/><Relationship Id="rId30" Type="http://schemas.openxmlformats.org/officeDocument/2006/relationships/hyperlink" Target="https://www.sec.gov/Archives/edgar/data/1506307/000110465917003803/0001104659-17-003803-index.htm" TargetMode="External"/><Relationship Id="rId35" Type="http://schemas.openxmlformats.org/officeDocument/2006/relationships/hyperlink" Target="https://www.sec.gov/Archives/edgar/data/730263/000114420417015628/0001144204-17-015628-index.ht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gabriel@cii.org" TargetMode="External"/><Relationship Id="rId13" Type="http://schemas.openxmlformats.org/officeDocument/2006/relationships/hyperlink" Target="https://www.sec.gov/Archives/edgar/data/814549/000117494717000657/c464716_def14a.htm" TargetMode="External"/><Relationship Id="rId18" Type="http://schemas.openxmlformats.org/officeDocument/2006/relationships/hyperlink" Target="https://www.sec.gov/Archives/edgar/data/1524741/000119312517165881/0001193125-17-165881-index.htm" TargetMode="External"/><Relationship Id="rId26" Type="http://schemas.openxmlformats.org/officeDocument/2006/relationships/hyperlink" Target="https://www.sec.gov/Archives/edgar/data/67215/000006721516000101/dyfy2017q18k-thirdamendeda.htm" TargetMode="External"/><Relationship Id="rId3" Type="http://schemas.openxmlformats.org/officeDocument/2006/relationships/hyperlink" Target="mailto:gabriel@cii.org" TargetMode="External"/><Relationship Id="rId21" Type="http://schemas.openxmlformats.org/officeDocument/2006/relationships/hyperlink" Target="https://www.sec.gov/Archives/edgar/data/90498/000117184316012290/f8k_092716.htm" TargetMode="External"/><Relationship Id="rId34" Type="http://schemas.openxmlformats.org/officeDocument/2006/relationships/hyperlink" Target="https://www.sec.gov/Archives/edgar/data/1280600/000128060016000104/0001280600-16-000104-index.htm" TargetMode="External"/><Relationship Id="rId7" Type="http://schemas.openxmlformats.org/officeDocument/2006/relationships/hyperlink" Target="mailto:gabriel@cii.org" TargetMode="External"/><Relationship Id="rId12" Type="http://schemas.openxmlformats.org/officeDocument/2006/relationships/hyperlink" Target="https://www.sec.gov/Archives/edgar/data/1430723/000117184317003210/f8k_051917.htm" TargetMode="External"/><Relationship Id="rId17" Type="http://schemas.openxmlformats.org/officeDocument/2006/relationships/hyperlink" Target="https://www.sec.gov/Archives/edgar/data/1525769/000114420417032049/v468800_8k.htm" TargetMode="External"/><Relationship Id="rId25" Type="http://schemas.openxmlformats.org/officeDocument/2006/relationships/hyperlink" Target="https://www.sec.gov/Archives/edgar/data/1320461/000132046117000005/a8-kamendedandrestatedbyxl.htm" TargetMode="External"/><Relationship Id="rId33" Type="http://schemas.openxmlformats.org/officeDocument/2006/relationships/hyperlink" Target="https://www.sec.gov/Archives/edgar/data/1158863/000119312516751771/0001193125-16-751771-index.htm" TargetMode="External"/><Relationship Id="rId2" Type="http://schemas.openxmlformats.org/officeDocument/2006/relationships/hyperlink" Target="mailto:gabriel@cii.org" TargetMode="External"/><Relationship Id="rId16" Type="http://schemas.openxmlformats.org/officeDocument/2006/relationships/hyperlink" Target="https://www.sec.gov/Archives/edgar/data/1333170/000133317017000012/a2017annualmeetingform8-k.htm" TargetMode="External"/><Relationship Id="rId20" Type="http://schemas.openxmlformats.org/officeDocument/2006/relationships/hyperlink" Target="https://www.sec.gov/Archives/edgar/data/1571283/000157128317000031/a8-k2017x05x23annualmeetin.htm" TargetMode="External"/><Relationship Id="rId29" Type="http://schemas.openxmlformats.org/officeDocument/2006/relationships/hyperlink" Target="https://www.sec.gov/Archives/edgar/data/1433660/000143366016000039/0001433660-16-000039-index.htm" TargetMode="External"/><Relationship Id="rId1" Type="http://schemas.openxmlformats.org/officeDocument/2006/relationships/hyperlink" Target="mailto:gabriel@cii.org" TargetMode="External"/><Relationship Id="rId6" Type="http://schemas.openxmlformats.org/officeDocument/2006/relationships/hyperlink" Target="mailto:gabriel@cii.org" TargetMode="External"/><Relationship Id="rId11" Type="http://schemas.openxmlformats.org/officeDocument/2006/relationships/hyperlink" Target="mailto:gabriel@cii.org" TargetMode="External"/><Relationship Id="rId24" Type="http://schemas.openxmlformats.org/officeDocument/2006/relationships/hyperlink" Target="https://www.sec.gov/Archives/edgar/data/771497/000157104916018203/t1602168_8k.htm" TargetMode="External"/><Relationship Id="rId32" Type="http://schemas.openxmlformats.org/officeDocument/2006/relationships/hyperlink" Target="https://www.sec.gov/Archives/edgar/data/1038074/000110465917004455/a17-3195_28k.htm" TargetMode="External"/><Relationship Id="rId37" Type="http://schemas.openxmlformats.org/officeDocument/2006/relationships/table" Target="../tables/table2.xml"/><Relationship Id="rId5" Type="http://schemas.openxmlformats.org/officeDocument/2006/relationships/hyperlink" Target="mailto:gabriel@cii.org" TargetMode="External"/><Relationship Id="rId15" Type="http://schemas.openxmlformats.org/officeDocument/2006/relationships/hyperlink" Target="https://www.sec.gov/Archives/edgar/data/912767/000162612917000047/ufpi-def14a_041817.htm" TargetMode="External"/><Relationship Id="rId23" Type="http://schemas.openxmlformats.org/officeDocument/2006/relationships/hyperlink" Target="https://www.sec.gov/Archives/edgar/data/790359/000114036117002899/0001140361-17-002899-index.htm" TargetMode="External"/><Relationship Id="rId28" Type="http://schemas.openxmlformats.org/officeDocument/2006/relationships/hyperlink" Target="https://www.sec.gov/Archives/edgar/data/1080014/000110465917007849/0001104659-17-007849-index.htm" TargetMode="External"/><Relationship Id="rId36" Type="http://schemas.openxmlformats.org/officeDocument/2006/relationships/hyperlink" Target="https://www.sec.gov/Archives/edgar/data/1157377/000115737717000005/abco12312016exhibit322.htm" TargetMode="External"/><Relationship Id="rId10" Type="http://schemas.openxmlformats.org/officeDocument/2006/relationships/hyperlink" Target="mailto:gabriel@cii.org" TargetMode="External"/><Relationship Id="rId19" Type="http://schemas.openxmlformats.org/officeDocument/2006/relationships/hyperlink" Target="https://www.sec.gov/Archives/edgar/data/868780/000119312517176070/0001193125-17-176070-index.htm" TargetMode="External"/><Relationship Id="rId31" Type="http://schemas.openxmlformats.org/officeDocument/2006/relationships/hyperlink" Target="https://www.sec.gov/Archives/edgar/data/1520006/000152000616000411/0001520006-16-000411-index.htm" TargetMode="External"/><Relationship Id="rId4" Type="http://schemas.openxmlformats.org/officeDocument/2006/relationships/hyperlink" Target="mailto:gabriel@cii.org" TargetMode="External"/><Relationship Id="rId9" Type="http://schemas.openxmlformats.org/officeDocument/2006/relationships/hyperlink" Target="mailto:gabriel@cii.org" TargetMode="External"/><Relationship Id="rId14" Type="http://schemas.openxmlformats.org/officeDocument/2006/relationships/hyperlink" Target="https://www.sec.gov/Archives/edgar/data/799233/000079923317000029/a2017annualmeetingsharhold.htm" TargetMode="External"/><Relationship Id="rId22" Type="http://schemas.openxmlformats.org/officeDocument/2006/relationships/hyperlink" Target="https://www.sec.gov/Archives/edgar/data/931948/000117184316013390/0001171843-16-013390-index.htm" TargetMode="External"/><Relationship Id="rId27" Type="http://schemas.openxmlformats.org/officeDocument/2006/relationships/hyperlink" Target="https://www.sec.gov/Archives/edgar/data/1297989/000114420417011696/0001144204-17-011696-index.htm" TargetMode="External"/><Relationship Id="rId30" Type="http://schemas.openxmlformats.org/officeDocument/2006/relationships/hyperlink" Target="https://www.sec.gov/Archives/edgar/data/1408100/000140810017000021/0001408100-17-000021-index.htm" TargetMode="External"/><Relationship Id="rId35" Type="http://schemas.openxmlformats.org/officeDocument/2006/relationships/hyperlink" Target="https://www.sec.gov/Archives/edgar/data/1588216/000119312516800566/0001193125-16-800566-index.htm"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gabriel@cii.org" TargetMode="External"/><Relationship Id="rId13" Type="http://schemas.openxmlformats.org/officeDocument/2006/relationships/hyperlink" Target="mailto:gabriel@cii.org" TargetMode="External"/><Relationship Id="rId18" Type="http://schemas.openxmlformats.org/officeDocument/2006/relationships/hyperlink" Target="https://www.sec.gov/Archives/edgar/data/730272/000119312517179814/0001193125-17-179814-index.htm" TargetMode="External"/><Relationship Id="rId26" Type="http://schemas.openxmlformats.org/officeDocument/2006/relationships/hyperlink" Target="https://www.sec.gov/Archives/edgar/data/1023024/000114420417009465/0001144204-17-009465-index.htm" TargetMode="External"/><Relationship Id="rId3" Type="http://schemas.openxmlformats.org/officeDocument/2006/relationships/hyperlink" Target="mailto:gabriel@cii.org" TargetMode="External"/><Relationship Id="rId21" Type="http://schemas.openxmlformats.org/officeDocument/2006/relationships/hyperlink" Target="https://www.sec.gov/cgi-bin/browse-edgar?CIK=pacb&amp;owner=exclude&amp;action=getcompany" TargetMode="External"/><Relationship Id="rId34" Type="http://schemas.openxmlformats.org/officeDocument/2006/relationships/hyperlink" Target="https://www.sec.gov/Archives/edgar/data/1385292/000119312516800466/0001193125-16-800466-index.htm" TargetMode="External"/><Relationship Id="rId7" Type="http://schemas.openxmlformats.org/officeDocument/2006/relationships/hyperlink" Target="mailto:gabriel@cii.org" TargetMode="External"/><Relationship Id="rId12" Type="http://schemas.openxmlformats.org/officeDocument/2006/relationships/hyperlink" Target="mailto:gabriel@cii.org" TargetMode="External"/><Relationship Id="rId17" Type="http://schemas.openxmlformats.org/officeDocument/2006/relationships/hyperlink" Target="https://www.sec.gov/Archives/edgar/data/1362004/000143774917010547/0001437749-17-010547-index.htm" TargetMode="External"/><Relationship Id="rId25" Type="http://schemas.openxmlformats.org/officeDocument/2006/relationships/hyperlink" Target="https://www.sec.gov/Archives/edgar/data/1018979/000119312516756288/0001193125-16-756288-index.htm" TargetMode="External"/><Relationship Id="rId33" Type="http://schemas.openxmlformats.org/officeDocument/2006/relationships/hyperlink" Target="https://www.sec.gov/Archives/edgar/data/1235010/000110465917017593/0001104659-17-017593-index.htm" TargetMode="External"/><Relationship Id="rId2" Type="http://schemas.openxmlformats.org/officeDocument/2006/relationships/hyperlink" Target="mailto:gabriel@cii.org" TargetMode="External"/><Relationship Id="rId16" Type="http://schemas.openxmlformats.org/officeDocument/2006/relationships/hyperlink" Target="https://www.sec.gov/Archives/edgar/data/1534992/000121390017006441/0001213900-17-006441-index.htm" TargetMode="External"/><Relationship Id="rId20" Type="http://schemas.openxmlformats.org/officeDocument/2006/relationships/hyperlink" Target="https://www.sec.gov/Archives/edgar/data/1580670/000158067017000032/a8k2017annualstockholdersm.htm" TargetMode="External"/><Relationship Id="rId29" Type="http://schemas.openxmlformats.org/officeDocument/2006/relationships/hyperlink" Target="https://www.sec.gov/Archives/edgar/data/1379041/000137904117000031/0001379041-17-000031-index.htm" TargetMode="External"/><Relationship Id="rId1" Type="http://schemas.openxmlformats.org/officeDocument/2006/relationships/hyperlink" Target="mailto:gabriel@cii.org" TargetMode="External"/><Relationship Id="rId6" Type="http://schemas.openxmlformats.org/officeDocument/2006/relationships/hyperlink" Target="mailto:gabriel@cii.org" TargetMode="External"/><Relationship Id="rId11" Type="http://schemas.openxmlformats.org/officeDocument/2006/relationships/hyperlink" Target="mailto:gabriel@cii.org" TargetMode="External"/><Relationship Id="rId24" Type="http://schemas.openxmlformats.org/officeDocument/2006/relationships/hyperlink" Target="https://www.sec.gov/Archives/edgar/data/1376339/000137633916000218/0001376339-16-000218-index.htm" TargetMode="External"/><Relationship Id="rId32" Type="http://schemas.openxmlformats.org/officeDocument/2006/relationships/hyperlink" Target="https://www.sec.gov/Archives/edgar/data/835011/000162828017001935/0001628280-17-001935-index.htm" TargetMode="External"/><Relationship Id="rId5" Type="http://schemas.openxmlformats.org/officeDocument/2006/relationships/hyperlink" Target="mailto:gabriel@cii.org" TargetMode="External"/><Relationship Id="rId15" Type="http://schemas.openxmlformats.org/officeDocument/2006/relationships/hyperlink" Target="mailto:gabriel@cii.org" TargetMode="External"/><Relationship Id="rId23" Type="http://schemas.openxmlformats.org/officeDocument/2006/relationships/hyperlink" Target="https://www.sec.gov/Archives/edgar/data/821127/000082112717000002/0000821127-17-000002-index.htm" TargetMode="External"/><Relationship Id="rId28" Type="http://schemas.openxmlformats.org/officeDocument/2006/relationships/hyperlink" Target="https://www.sec.gov/Archives/edgar/data/949158/000094915817000010/exhibit31.htm" TargetMode="External"/><Relationship Id="rId36" Type="http://schemas.openxmlformats.org/officeDocument/2006/relationships/table" Target="../tables/table3.xml"/><Relationship Id="rId10" Type="http://schemas.openxmlformats.org/officeDocument/2006/relationships/hyperlink" Target="mailto:gabriel@cii.org" TargetMode="External"/><Relationship Id="rId19" Type="http://schemas.openxmlformats.org/officeDocument/2006/relationships/hyperlink" Target="https://www.sec.gov/Archives/edgar/data/1580905/000119312517131326/d297384ddef14a.htm" TargetMode="External"/><Relationship Id="rId31" Type="http://schemas.openxmlformats.org/officeDocument/2006/relationships/hyperlink" Target="https://www.sec.gov/Archives/edgar/data/1049521/000104952117000004/by-lawsamendedandrestated2.htm" TargetMode="External"/><Relationship Id="rId4" Type="http://schemas.openxmlformats.org/officeDocument/2006/relationships/hyperlink" Target="mailto:gabriel@cii.org" TargetMode="External"/><Relationship Id="rId9" Type="http://schemas.openxmlformats.org/officeDocument/2006/relationships/hyperlink" Target="mailto:gabriel@cii.org" TargetMode="External"/><Relationship Id="rId14" Type="http://schemas.openxmlformats.org/officeDocument/2006/relationships/hyperlink" Target="mailto:gabriel@cii.org" TargetMode="External"/><Relationship Id="rId22" Type="http://schemas.openxmlformats.org/officeDocument/2006/relationships/hyperlink" Target="https://www.sec.gov/Archives/edgar/data/766829/000076682917000028/a8-kgroupbylaws.htm" TargetMode="External"/><Relationship Id="rId27" Type="http://schemas.openxmlformats.org/officeDocument/2006/relationships/hyperlink" Target="https://www.sec.gov/Archives/edgar/data/879585/000155837017001255/0001558370-17-001255-index.htm" TargetMode="External"/><Relationship Id="rId30" Type="http://schemas.openxmlformats.org/officeDocument/2006/relationships/hyperlink" Target="https://www.sec.gov/Archives/edgar/data/1237746/000119312517022125/0001193125-17-022125-index.htm" TargetMode="External"/><Relationship Id="rId35" Type="http://schemas.openxmlformats.org/officeDocument/2006/relationships/hyperlink" Target="https://www.sec.gov/Archives/edgar/data/819220/000119312517195919/d409416d8k.htm"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sec.gov/Archives/edgar/data/1068875/000106887517000019/a8-k.htm" TargetMode="External"/><Relationship Id="rId13" Type="http://schemas.openxmlformats.org/officeDocument/2006/relationships/hyperlink" Target="https://www.sec.gov/Archives/edgar/data/1040130/000155335017000145/pets_8k.htm" TargetMode="External"/><Relationship Id="rId3" Type="http://schemas.openxmlformats.org/officeDocument/2006/relationships/hyperlink" Target="mailto:gabriel@cii.org" TargetMode="External"/><Relationship Id="rId7" Type="http://schemas.openxmlformats.org/officeDocument/2006/relationships/hyperlink" Target="https://www.sec.gov/Archives/edgar/data/1040130/000155335017000145/pets_8k.htm" TargetMode="External"/><Relationship Id="rId12" Type="http://schemas.openxmlformats.org/officeDocument/2006/relationships/hyperlink" Target="https://www.sec.gov/Archives/edgar/data/866273/000086627317000009/0000866273-17-000009-index.htm" TargetMode="External"/><Relationship Id="rId2" Type="http://schemas.openxmlformats.org/officeDocument/2006/relationships/hyperlink" Target="mailto:gabriel@cii.org" TargetMode="External"/><Relationship Id="rId1" Type="http://schemas.openxmlformats.org/officeDocument/2006/relationships/hyperlink" Target="mailto:gabriel@cii.org" TargetMode="External"/><Relationship Id="rId6" Type="http://schemas.openxmlformats.org/officeDocument/2006/relationships/hyperlink" Target="https://www.sec.gov/Archives/edgar/data/831547/000083154717000042/a8-kasmitem5072017.htm" TargetMode="External"/><Relationship Id="rId11" Type="http://schemas.openxmlformats.org/officeDocument/2006/relationships/hyperlink" Target="https://www.sec.gov/Archives/edgar/data/39311/000156761917000395/h10041940x1_def14a.htm" TargetMode="External"/><Relationship Id="rId5" Type="http://schemas.openxmlformats.org/officeDocument/2006/relationships/hyperlink" Target="https://www.sec.gov/Archives/edgar/data/809248/000080924817000058/0000809248-17-000058-index.htm" TargetMode="External"/><Relationship Id="rId15" Type="http://schemas.openxmlformats.org/officeDocument/2006/relationships/table" Target="../tables/table4.xml"/><Relationship Id="rId10" Type="http://schemas.openxmlformats.org/officeDocument/2006/relationships/hyperlink" Target="https://www.sec.gov/Archives/edgar/data/730255/000120677416007843/calamp29882141-8k.htm" TargetMode="External"/><Relationship Id="rId4" Type="http://schemas.openxmlformats.org/officeDocument/2006/relationships/hyperlink" Target="https://www.sec.gov/Archives/edgar/data/1574774/000110465917033189/a17-13208_18k.htm" TargetMode="External"/><Relationship Id="rId9" Type="http://schemas.openxmlformats.org/officeDocument/2006/relationships/hyperlink" Target="https://www.sec.gov/Archives/edgar/data/1169988/000110465916087709/a16-1108_18k.htm" TargetMode="External"/><Relationship Id="rId14" Type="http://schemas.openxmlformats.org/officeDocument/2006/relationships/hyperlink" Target="https://www.sec.gov/Archives/edgar/data/1289945/000128994516000101/0001289945-16-000101-index.htm"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sec.gov/Archives/edgar/data/1105472/000110465916161668/a16-22969_18k.htm" TargetMode="External"/><Relationship Id="rId3" Type="http://schemas.openxmlformats.org/officeDocument/2006/relationships/hyperlink" Target="mailto:gabriel@cii.org" TargetMode="External"/><Relationship Id="rId7" Type="http://schemas.openxmlformats.org/officeDocument/2006/relationships/hyperlink" Target="https://www.sec.gov/Archives/edgar/data/1287808/000104746917003454/a2232126zdef14a.htm" TargetMode="External"/><Relationship Id="rId2" Type="http://schemas.openxmlformats.org/officeDocument/2006/relationships/hyperlink" Target="mailto:gabriel@cii.org" TargetMode="External"/><Relationship Id="rId1" Type="http://schemas.openxmlformats.org/officeDocument/2006/relationships/hyperlink" Target="mailto:gabriel@cii.org" TargetMode="External"/><Relationship Id="rId6" Type="http://schemas.openxmlformats.org/officeDocument/2006/relationships/hyperlink" Target="https://www.sec.gov/Archives/edgar/data/819913/000114420417016966/0001144204-17-016966-index.htm" TargetMode="External"/><Relationship Id="rId5" Type="http://schemas.openxmlformats.org/officeDocument/2006/relationships/hyperlink" Target="https://www.sec.gov/Archives/edgar/data/886128/000088612816000077/form8-k12x15x2016.htm" TargetMode="External"/><Relationship Id="rId4" Type="http://schemas.openxmlformats.org/officeDocument/2006/relationships/hyperlink" Target="https://www.sec.gov/Archives/edgar/data/20629/000002062917000035/exhibit31-amendmenttobylaws.htm" TargetMode="External"/><Relationship Id="rId9"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O12"/>
  <sheetViews>
    <sheetView tabSelected="1" workbookViewId="0">
      <selection activeCell="J24" sqref="J24"/>
    </sheetView>
  </sheetViews>
  <sheetFormatPr defaultRowHeight="15" x14ac:dyDescent="0.25"/>
  <cols>
    <col min="3" max="3" width="31.7109375" bestFit="1" customWidth="1"/>
    <col min="5" max="5" width="11" bestFit="1" customWidth="1"/>
    <col min="7" max="7" width="11" bestFit="1" customWidth="1"/>
    <col min="9" max="9" width="11" bestFit="1" customWidth="1"/>
    <col min="11" max="11" width="11" bestFit="1" customWidth="1"/>
    <col min="13" max="13" width="11" bestFit="1" customWidth="1"/>
    <col min="15" max="15" width="11" bestFit="1" customWidth="1"/>
  </cols>
  <sheetData>
    <row r="1" spans="3:15" s="70" customFormat="1" x14ac:dyDescent="0.25">
      <c r="D1" s="101" t="s">
        <v>2053</v>
      </c>
      <c r="E1" s="101"/>
      <c r="F1" s="101"/>
      <c r="G1" s="101"/>
      <c r="H1" s="101"/>
      <c r="I1" s="101"/>
      <c r="J1" s="101"/>
      <c r="K1" s="101"/>
      <c r="L1" s="101"/>
      <c r="M1" s="101"/>
      <c r="N1" s="101"/>
      <c r="O1" s="101"/>
    </row>
    <row r="2" spans="3:15" ht="31.5" customHeight="1" x14ac:dyDescent="0.25">
      <c r="D2" s="99" t="s">
        <v>2052</v>
      </c>
      <c r="E2" s="99"/>
      <c r="F2" s="102" t="s">
        <v>2054</v>
      </c>
      <c r="G2" s="99"/>
      <c r="H2" s="102" t="s">
        <v>2055</v>
      </c>
      <c r="I2" s="99"/>
      <c r="J2" s="102" t="s">
        <v>2056</v>
      </c>
      <c r="K2" s="99"/>
      <c r="L2" s="102" t="s">
        <v>2057</v>
      </c>
      <c r="M2" s="99"/>
      <c r="N2" s="102" t="s">
        <v>2058</v>
      </c>
      <c r="O2" s="99"/>
    </row>
    <row r="3" spans="3:15" x14ac:dyDescent="0.25">
      <c r="C3" s="30"/>
      <c r="D3" s="100" t="s">
        <v>2050</v>
      </c>
      <c r="E3" s="100" t="s">
        <v>2051</v>
      </c>
      <c r="F3" s="100" t="s">
        <v>2050</v>
      </c>
      <c r="G3" s="100" t="s">
        <v>2051</v>
      </c>
      <c r="H3" s="100" t="s">
        <v>2050</v>
      </c>
      <c r="I3" s="100" t="s">
        <v>2051</v>
      </c>
      <c r="J3" s="100" t="s">
        <v>2050</v>
      </c>
      <c r="K3" s="100" t="s">
        <v>2051</v>
      </c>
      <c r="L3" s="100" t="s">
        <v>2050</v>
      </c>
      <c r="M3" s="100" t="s">
        <v>2051</v>
      </c>
      <c r="N3" s="100" t="s">
        <v>2050</v>
      </c>
      <c r="O3" s="100" t="s">
        <v>2051</v>
      </c>
    </row>
    <row r="4" spans="3:15" x14ac:dyDescent="0.25">
      <c r="C4" s="30" t="s">
        <v>2062</v>
      </c>
      <c r="D4" s="114">
        <f>SUM(F4,H4,J4,L4,N4)</f>
        <v>986</v>
      </c>
      <c r="E4" s="30"/>
      <c r="F4" s="109">
        <v>191</v>
      </c>
      <c r="G4" s="30"/>
      <c r="H4" s="109">
        <v>191</v>
      </c>
      <c r="I4" s="30"/>
      <c r="J4" s="109">
        <v>178</v>
      </c>
      <c r="K4" s="30"/>
      <c r="L4" s="109">
        <v>192</v>
      </c>
      <c r="M4" s="30"/>
      <c r="N4" s="109">
        <v>234</v>
      </c>
      <c r="O4" s="30"/>
    </row>
    <row r="5" spans="3:15" x14ac:dyDescent="0.25">
      <c r="C5" s="30" t="s">
        <v>2064</v>
      </c>
      <c r="D5" s="114">
        <f>SUM(F5,H5,J5,L5,N5)</f>
        <v>117</v>
      </c>
      <c r="E5" s="112">
        <f>D5/$D$4</f>
        <v>0.11866125760649088</v>
      </c>
      <c r="F5" s="109">
        <v>47</v>
      </c>
      <c r="G5" s="112">
        <f>F5/$F$4</f>
        <v>0.24607329842931938</v>
      </c>
      <c r="H5" s="109">
        <v>40</v>
      </c>
      <c r="I5" s="112">
        <f>H5/$H$4</f>
        <v>0.20942408376963351</v>
      </c>
      <c r="J5" s="109">
        <v>15</v>
      </c>
      <c r="K5" s="112">
        <f>J5/$J$4</f>
        <v>8.4269662921348312E-2</v>
      </c>
      <c r="L5" s="109">
        <v>12</v>
      </c>
      <c r="M5" s="112">
        <f>L5/$L$4</f>
        <v>6.25E-2</v>
      </c>
      <c r="N5" s="109">
        <v>3</v>
      </c>
      <c r="O5" s="112">
        <f>N5/$N$4</f>
        <v>1.282051282051282E-2</v>
      </c>
    </row>
    <row r="6" spans="3:15" x14ac:dyDescent="0.25">
      <c r="C6" s="30" t="s">
        <v>2061</v>
      </c>
      <c r="D6" s="114">
        <f t="shared" ref="D6:D11" si="0">SUM(F6,H6,J6,L6,N6)</f>
        <v>53</v>
      </c>
      <c r="E6" s="112">
        <f t="shared" ref="E6:E11" si="1">D6/$D$4</f>
        <v>5.3752535496957403E-2</v>
      </c>
      <c r="F6" s="110">
        <f>COUNTIF(Table1[Implemented Majority Vote?],"yes")</f>
        <v>25</v>
      </c>
      <c r="G6" s="112">
        <f t="shared" ref="G6:G11" si="2">F6/$F$4</f>
        <v>0.13089005235602094</v>
      </c>
      <c r="H6" s="109">
        <v>16</v>
      </c>
      <c r="I6" s="112">
        <f t="shared" ref="I6:I11" si="3">H6/$H$4</f>
        <v>8.3769633507853408E-2</v>
      </c>
      <c r="J6" s="109">
        <v>10</v>
      </c>
      <c r="K6" s="112">
        <f t="shared" ref="K6:K11" si="4">J6/$J$4</f>
        <v>5.6179775280898875E-2</v>
      </c>
      <c r="L6" s="109">
        <v>2</v>
      </c>
      <c r="M6" s="112">
        <f t="shared" ref="M6:M11" si="5">L6/$L$4</f>
        <v>1.0416666666666666E-2</v>
      </c>
      <c r="N6" s="109">
        <v>0</v>
      </c>
      <c r="O6" s="112">
        <f t="shared" ref="O6:O11" si="6">N6/$N$4</f>
        <v>0</v>
      </c>
    </row>
    <row r="7" spans="3:15" x14ac:dyDescent="0.25">
      <c r="C7" s="103" t="s">
        <v>2043</v>
      </c>
      <c r="D7" s="114">
        <f t="shared" si="0"/>
        <v>1</v>
      </c>
      <c r="E7" s="112">
        <f t="shared" si="1"/>
        <v>1.0141987829614604E-3</v>
      </c>
      <c r="F7" s="110">
        <v>1</v>
      </c>
      <c r="G7" s="112">
        <f t="shared" si="2"/>
        <v>5.235602094240838E-3</v>
      </c>
      <c r="H7" s="109">
        <v>0</v>
      </c>
      <c r="I7" s="112">
        <f t="shared" si="3"/>
        <v>0</v>
      </c>
      <c r="J7" s="109">
        <v>0</v>
      </c>
      <c r="K7" s="112">
        <f t="shared" si="4"/>
        <v>0</v>
      </c>
      <c r="L7" s="109">
        <v>0</v>
      </c>
      <c r="M7" s="112">
        <f t="shared" si="5"/>
        <v>0</v>
      </c>
      <c r="N7" s="109">
        <v>0</v>
      </c>
      <c r="O7" s="112">
        <f t="shared" si="6"/>
        <v>0</v>
      </c>
    </row>
    <row r="8" spans="3:15" x14ac:dyDescent="0.25">
      <c r="C8" s="103" t="s">
        <v>2044</v>
      </c>
      <c r="D8" s="114">
        <f t="shared" si="0"/>
        <v>16</v>
      </c>
      <c r="E8" s="112">
        <f t="shared" si="1"/>
        <v>1.6227180527383367E-2</v>
      </c>
      <c r="F8" s="110">
        <v>7</v>
      </c>
      <c r="G8" s="112">
        <f t="shared" si="2"/>
        <v>3.6649214659685861E-2</v>
      </c>
      <c r="H8" s="109">
        <v>5</v>
      </c>
      <c r="I8" s="112">
        <f t="shared" si="3"/>
        <v>2.6178010471204188E-2</v>
      </c>
      <c r="J8" s="109">
        <v>2</v>
      </c>
      <c r="K8" s="112">
        <f t="shared" si="4"/>
        <v>1.1235955056179775E-2</v>
      </c>
      <c r="L8" s="109">
        <v>2</v>
      </c>
      <c r="M8" s="112">
        <f t="shared" si="5"/>
        <v>1.0416666666666666E-2</v>
      </c>
      <c r="N8" s="109">
        <v>0</v>
      </c>
      <c r="O8" s="112">
        <f t="shared" si="6"/>
        <v>0</v>
      </c>
    </row>
    <row r="9" spans="3:15" x14ac:dyDescent="0.25">
      <c r="C9" s="103" t="s">
        <v>1998</v>
      </c>
      <c r="D9" s="114">
        <f t="shared" si="0"/>
        <v>36</v>
      </c>
      <c r="E9" s="112">
        <f t="shared" si="1"/>
        <v>3.6511156186612576E-2</v>
      </c>
      <c r="F9" s="110">
        <v>17</v>
      </c>
      <c r="G9" s="112">
        <f t="shared" si="2"/>
        <v>8.9005235602094238E-2</v>
      </c>
      <c r="H9" s="109">
        <v>11</v>
      </c>
      <c r="I9" s="112">
        <f t="shared" si="3"/>
        <v>5.7591623036649213E-2</v>
      </c>
      <c r="J9" s="109">
        <v>8</v>
      </c>
      <c r="K9" s="112">
        <f t="shared" si="4"/>
        <v>4.49438202247191E-2</v>
      </c>
      <c r="L9" s="109">
        <v>0</v>
      </c>
      <c r="M9" s="112">
        <f t="shared" si="5"/>
        <v>0</v>
      </c>
      <c r="N9" s="109">
        <v>0</v>
      </c>
      <c r="O9" s="112">
        <f t="shared" si="6"/>
        <v>0</v>
      </c>
    </row>
    <row r="10" spans="3:15" x14ac:dyDescent="0.25">
      <c r="C10" s="30" t="s">
        <v>2028</v>
      </c>
      <c r="D10" s="114">
        <f t="shared" si="0"/>
        <v>7</v>
      </c>
      <c r="E10" s="112">
        <f t="shared" si="1"/>
        <v>7.099391480730223E-3</v>
      </c>
      <c r="F10" s="110">
        <f>COUNTIF(Table1[Implemented Majority Vote?],"Pending")</f>
        <v>2</v>
      </c>
      <c r="G10" s="112">
        <f t="shared" si="2"/>
        <v>1.0471204188481676E-2</v>
      </c>
      <c r="H10" s="109">
        <v>2</v>
      </c>
      <c r="I10" s="112">
        <f t="shared" si="3"/>
        <v>1.0471204188481676E-2</v>
      </c>
      <c r="J10" s="109">
        <v>2</v>
      </c>
      <c r="K10" s="112">
        <f t="shared" si="4"/>
        <v>1.1235955056179775E-2</v>
      </c>
      <c r="L10" s="109">
        <v>1</v>
      </c>
      <c r="M10" s="112">
        <f t="shared" si="5"/>
        <v>5.208333333333333E-3</v>
      </c>
      <c r="N10" s="109">
        <v>0</v>
      </c>
      <c r="O10" s="112">
        <f t="shared" si="6"/>
        <v>0</v>
      </c>
    </row>
    <row r="11" spans="3:15" x14ac:dyDescent="0.25">
      <c r="C11" s="30" t="s">
        <v>2063</v>
      </c>
      <c r="D11" s="114">
        <f t="shared" si="0"/>
        <v>28</v>
      </c>
      <c r="E11" s="112">
        <f t="shared" si="1"/>
        <v>2.8397565922920892E-2</v>
      </c>
      <c r="F11" s="111">
        <v>1</v>
      </c>
      <c r="G11" s="112">
        <f t="shared" si="2"/>
        <v>5.235602094240838E-3</v>
      </c>
      <c r="H11" s="109">
        <v>6</v>
      </c>
      <c r="I11" s="112">
        <f>H11/$H$4</f>
        <v>3.1413612565445025E-2</v>
      </c>
      <c r="J11" s="109">
        <v>5</v>
      </c>
      <c r="K11" s="112">
        <f t="shared" si="4"/>
        <v>2.8089887640449437E-2</v>
      </c>
      <c r="L11" s="109">
        <v>9</v>
      </c>
      <c r="M11" s="112">
        <f t="shared" si="5"/>
        <v>4.6875E-2</v>
      </c>
      <c r="N11" s="109">
        <v>7</v>
      </c>
      <c r="O11" s="112">
        <f t="shared" si="6"/>
        <v>2.9914529914529916E-2</v>
      </c>
    </row>
    <row r="12" spans="3:15" x14ac:dyDescent="0.25">
      <c r="I12" s="113"/>
      <c r="M12" s="108"/>
    </row>
  </sheetData>
  <mergeCells count="7">
    <mergeCell ref="D1:O1"/>
    <mergeCell ref="D2:E2"/>
    <mergeCell ref="F2:G2"/>
    <mergeCell ref="H2:I2"/>
    <mergeCell ref="J2:K2"/>
    <mergeCell ref="L2:M2"/>
    <mergeCell ref="N2:O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193"/>
  <sheetViews>
    <sheetView topLeftCell="C1" zoomScale="90" zoomScaleNormal="90" workbookViewId="0">
      <selection activeCell="J20" sqref="J20:J21"/>
    </sheetView>
  </sheetViews>
  <sheetFormatPr defaultRowHeight="15" x14ac:dyDescent="0.25"/>
  <cols>
    <col min="1" max="1" width="26.42578125" bestFit="1" customWidth="1"/>
    <col min="2" max="2" width="19.140625" bestFit="1" customWidth="1"/>
    <col min="3" max="3" width="19.140625" style="4" customWidth="1"/>
    <col min="4" max="4" width="30.7109375" bestFit="1" customWidth="1"/>
    <col min="5" max="5" width="30.85546875" style="11" bestFit="1" customWidth="1"/>
    <col min="6" max="6" width="32.140625" style="11" bestFit="1" customWidth="1"/>
    <col min="7" max="7" width="48.42578125" style="46" bestFit="1" customWidth="1"/>
    <col min="9" max="9" width="30.5703125" bestFit="1" customWidth="1"/>
    <col min="10" max="10" width="46.5703125" bestFit="1" customWidth="1"/>
    <col min="11" max="11" width="10.85546875" bestFit="1" customWidth="1"/>
    <col min="12" max="12" width="7.85546875" customWidth="1"/>
    <col min="13" max="13" width="11.5703125" customWidth="1"/>
    <col min="18" max="18" width="25.85546875" bestFit="1" customWidth="1"/>
    <col min="21" max="21" width="19.140625" bestFit="1" customWidth="1"/>
    <col min="25" max="25" width="10.5703125" bestFit="1" customWidth="1"/>
  </cols>
  <sheetData>
    <row r="1" spans="1:16" s="11" customFormat="1" ht="37.5" customHeight="1" x14ac:dyDescent="0.25">
      <c r="A1" s="72" t="s">
        <v>384</v>
      </c>
      <c r="B1" s="72"/>
      <c r="C1" s="72"/>
      <c r="D1" s="72"/>
      <c r="E1" s="72"/>
      <c r="F1" s="72"/>
      <c r="G1" s="52"/>
    </row>
    <row r="2" spans="1:16" s="5" customFormat="1" ht="15.75" x14ac:dyDescent="0.25">
      <c r="A2" s="17" t="s">
        <v>362</v>
      </c>
      <c r="B2" s="18" t="s">
        <v>363</v>
      </c>
      <c r="C2" s="19" t="s">
        <v>376</v>
      </c>
      <c r="D2" s="18" t="s">
        <v>379</v>
      </c>
      <c r="E2" s="19" t="s">
        <v>382</v>
      </c>
      <c r="F2" s="19" t="s">
        <v>1986</v>
      </c>
      <c r="G2" s="53" t="s">
        <v>1983</v>
      </c>
      <c r="H2" s="13"/>
      <c r="I2" s="13"/>
      <c r="J2" s="13"/>
      <c r="K2" s="13"/>
      <c r="L2" s="13"/>
      <c r="M2" s="13"/>
      <c r="N2" s="13"/>
      <c r="O2" s="13"/>
      <c r="P2" s="13"/>
    </row>
    <row r="3" spans="1:16" ht="15" customHeight="1" x14ac:dyDescent="0.25">
      <c r="A3" s="2" t="s">
        <v>8</v>
      </c>
      <c r="B3" s="3" t="s">
        <v>9</v>
      </c>
      <c r="C3" s="7">
        <v>42583</v>
      </c>
      <c r="D3" s="42"/>
      <c r="E3" s="46"/>
      <c r="F3" s="70" t="s">
        <v>1981</v>
      </c>
      <c r="G3" s="14" t="s">
        <v>2005</v>
      </c>
      <c r="H3" s="13"/>
      <c r="I3" s="71" t="s">
        <v>383</v>
      </c>
      <c r="J3" s="71"/>
      <c r="K3" s="71"/>
      <c r="L3" s="71"/>
      <c r="M3" s="71"/>
      <c r="N3" s="71"/>
      <c r="O3" s="71"/>
      <c r="P3" s="15"/>
    </row>
    <row r="4" spans="1:16" ht="30" customHeight="1" x14ac:dyDescent="0.25">
      <c r="A4" s="2" t="s">
        <v>128</v>
      </c>
      <c r="B4" s="3" t="s">
        <v>129</v>
      </c>
      <c r="C4" s="7">
        <v>42583</v>
      </c>
      <c r="D4" s="42" t="s">
        <v>380</v>
      </c>
      <c r="E4" s="14" t="s">
        <v>381</v>
      </c>
      <c r="F4" s="70" t="s">
        <v>2029</v>
      </c>
      <c r="G4" s="14" t="s">
        <v>2006</v>
      </c>
      <c r="H4" s="13"/>
      <c r="I4" s="71"/>
      <c r="J4" s="71"/>
      <c r="K4" s="71"/>
      <c r="L4" s="71"/>
      <c r="M4" s="71"/>
      <c r="N4" s="71"/>
      <c r="O4" s="71"/>
      <c r="P4" s="15"/>
    </row>
    <row r="5" spans="1:16" x14ac:dyDescent="0.25">
      <c r="A5" s="2" t="s">
        <v>16</v>
      </c>
      <c r="B5" s="3" t="s">
        <v>17</v>
      </c>
      <c r="C5" s="7">
        <v>42583</v>
      </c>
      <c r="D5" s="42" t="s">
        <v>380</v>
      </c>
      <c r="E5" s="14" t="s">
        <v>381</v>
      </c>
      <c r="F5" s="70" t="s">
        <v>1981</v>
      </c>
      <c r="G5" s="14" t="s">
        <v>2002</v>
      </c>
      <c r="H5" s="13"/>
      <c r="I5" s="71"/>
      <c r="J5" s="71"/>
      <c r="K5" s="71"/>
      <c r="L5" s="71"/>
      <c r="M5" s="71"/>
      <c r="N5" s="71"/>
      <c r="O5" s="71"/>
      <c r="P5" s="15"/>
    </row>
    <row r="6" spans="1:16" x14ac:dyDescent="0.25">
      <c r="A6" s="2" t="s">
        <v>120</v>
      </c>
      <c r="B6" s="3" t="s">
        <v>121</v>
      </c>
      <c r="C6" s="7">
        <v>42583</v>
      </c>
      <c r="D6" s="42" t="s">
        <v>380</v>
      </c>
      <c r="E6" s="14" t="s">
        <v>381</v>
      </c>
      <c r="F6" s="70" t="s">
        <v>1981</v>
      </c>
      <c r="G6" s="14" t="s">
        <v>2002</v>
      </c>
      <c r="H6" s="13"/>
      <c r="I6" s="71"/>
      <c r="J6" s="71"/>
      <c r="K6" s="71"/>
      <c r="L6" s="71"/>
      <c r="M6" s="71"/>
      <c r="N6" s="71"/>
      <c r="O6" s="71"/>
      <c r="P6" s="15"/>
    </row>
    <row r="7" spans="1:16" x14ac:dyDescent="0.25">
      <c r="A7" s="2" t="s">
        <v>147</v>
      </c>
      <c r="B7" s="3" t="s">
        <v>148</v>
      </c>
      <c r="C7" s="7">
        <v>42583</v>
      </c>
      <c r="D7" s="42" t="s">
        <v>380</v>
      </c>
      <c r="E7" s="14" t="s">
        <v>381</v>
      </c>
      <c r="F7" s="70" t="s">
        <v>1981</v>
      </c>
      <c r="G7" s="14" t="s">
        <v>2002</v>
      </c>
      <c r="H7" s="13"/>
      <c r="I7" s="71"/>
      <c r="J7" s="71"/>
      <c r="K7" s="71"/>
      <c r="L7" s="71"/>
      <c r="M7" s="71"/>
      <c r="N7" s="71"/>
      <c r="O7" s="71"/>
      <c r="P7" s="15"/>
    </row>
    <row r="8" spans="1:16" x14ac:dyDescent="0.25">
      <c r="A8" s="2" t="s">
        <v>266</v>
      </c>
      <c r="B8" s="3" t="s">
        <v>267</v>
      </c>
      <c r="C8" s="7">
        <v>42583</v>
      </c>
      <c r="D8" s="42" t="s">
        <v>380</v>
      </c>
      <c r="E8" s="14" t="s">
        <v>381</v>
      </c>
      <c r="F8" s="70" t="s">
        <v>1981</v>
      </c>
      <c r="G8" s="14" t="s">
        <v>1984</v>
      </c>
      <c r="H8" s="13"/>
      <c r="I8" s="71"/>
      <c r="J8" s="71"/>
      <c r="K8" s="71"/>
      <c r="L8" s="71"/>
      <c r="M8" s="71"/>
      <c r="N8" s="71"/>
      <c r="O8" s="71"/>
      <c r="P8" s="15"/>
    </row>
    <row r="9" spans="1:16" x14ac:dyDescent="0.25">
      <c r="A9" s="2" t="s">
        <v>236</v>
      </c>
      <c r="B9" s="3" t="s">
        <v>237</v>
      </c>
      <c r="C9" s="7">
        <v>42583</v>
      </c>
      <c r="D9" s="42" t="s">
        <v>380</v>
      </c>
      <c r="E9" s="14" t="s">
        <v>381</v>
      </c>
      <c r="F9" s="70" t="s">
        <v>1981</v>
      </c>
      <c r="G9" s="14" t="s">
        <v>2001</v>
      </c>
      <c r="H9" s="13"/>
      <c r="I9" s="71"/>
      <c r="J9" s="71"/>
      <c r="K9" s="71"/>
      <c r="L9" s="71"/>
      <c r="M9" s="71"/>
      <c r="N9" s="71"/>
      <c r="O9" s="71"/>
      <c r="P9" s="15"/>
    </row>
    <row r="10" spans="1:16" x14ac:dyDescent="0.25">
      <c r="A10" s="2" t="s">
        <v>4</v>
      </c>
      <c r="B10" s="3" t="s">
        <v>5</v>
      </c>
      <c r="C10" s="7">
        <v>42583</v>
      </c>
      <c r="D10" s="42"/>
      <c r="E10" s="14"/>
      <c r="F10" s="70" t="s">
        <v>1981</v>
      </c>
      <c r="G10" s="14" t="s">
        <v>2002</v>
      </c>
      <c r="H10" s="13"/>
      <c r="I10" s="71"/>
      <c r="J10" s="71"/>
      <c r="K10" s="71"/>
      <c r="L10" s="71"/>
      <c r="M10" s="71"/>
      <c r="N10" s="71"/>
      <c r="O10" s="71"/>
      <c r="P10" s="15"/>
    </row>
    <row r="11" spans="1:16" x14ac:dyDescent="0.25">
      <c r="A11" s="2" t="s">
        <v>262</v>
      </c>
      <c r="B11" s="3" t="s">
        <v>263</v>
      </c>
      <c r="C11" s="7">
        <v>42583</v>
      </c>
      <c r="D11" s="42"/>
      <c r="E11" s="46"/>
      <c r="F11" s="70" t="s">
        <v>1981</v>
      </c>
      <c r="G11" s="14" t="s">
        <v>2002</v>
      </c>
      <c r="H11" s="13"/>
      <c r="I11" s="71"/>
      <c r="J11" s="71"/>
      <c r="K11" s="71"/>
      <c r="L11" s="71"/>
      <c r="M11" s="71"/>
      <c r="N11" s="71"/>
      <c r="O11" s="71"/>
      <c r="P11" s="15"/>
    </row>
    <row r="12" spans="1:16" x14ac:dyDescent="0.25">
      <c r="A12" s="2" t="s">
        <v>74</v>
      </c>
      <c r="B12" s="3" t="s">
        <v>75</v>
      </c>
      <c r="C12" s="7">
        <v>42583</v>
      </c>
      <c r="D12" s="42" t="s">
        <v>380</v>
      </c>
      <c r="E12" s="14" t="s">
        <v>381</v>
      </c>
      <c r="F12" s="70" t="s">
        <v>1981</v>
      </c>
      <c r="G12" s="14" t="s">
        <v>1985</v>
      </c>
      <c r="H12" s="13"/>
      <c r="I12" s="71"/>
      <c r="J12" s="71"/>
      <c r="K12" s="71"/>
      <c r="L12" s="71"/>
      <c r="M12" s="71"/>
      <c r="N12" s="71"/>
      <c r="O12" s="71"/>
      <c r="P12" s="15"/>
    </row>
    <row r="13" spans="1:16" x14ac:dyDescent="0.25">
      <c r="A13" s="2" t="s">
        <v>762</v>
      </c>
      <c r="B13" s="3" t="s">
        <v>181</v>
      </c>
      <c r="C13" s="7">
        <v>42583</v>
      </c>
      <c r="D13" s="42" t="s">
        <v>380</v>
      </c>
      <c r="E13" s="14" t="s">
        <v>381</v>
      </c>
      <c r="F13" s="70" t="s">
        <v>1981</v>
      </c>
      <c r="G13" s="14" t="s">
        <v>1985</v>
      </c>
      <c r="H13" s="13"/>
      <c r="I13" s="71"/>
      <c r="J13" s="71"/>
      <c r="K13" s="71"/>
      <c r="L13" s="71"/>
      <c r="M13" s="71"/>
      <c r="N13" s="71"/>
      <c r="O13" s="71"/>
      <c r="P13" s="15"/>
    </row>
    <row r="14" spans="1:16" x14ac:dyDescent="0.25">
      <c r="A14" s="2" t="s">
        <v>32</v>
      </c>
      <c r="B14" s="3" t="s">
        <v>33</v>
      </c>
      <c r="C14" s="7">
        <v>42583</v>
      </c>
      <c r="D14" s="42" t="s">
        <v>380</v>
      </c>
      <c r="E14" s="14" t="s">
        <v>381</v>
      </c>
      <c r="F14" s="70" t="s">
        <v>1981</v>
      </c>
      <c r="G14" s="14" t="s">
        <v>1985</v>
      </c>
      <c r="I14" s="71"/>
      <c r="J14" s="71"/>
      <c r="K14" s="71"/>
      <c r="L14" s="71"/>
      <c r="M14" s="71"/>
      <c r="N14" s="71"/>
      <c r="O14" s="71"/>
      <c r="P14" s="15"/>
    </row>
    <row r="15" spans="1:16" x14ac:dyDescent="0.25">
      <c r="A15" s="2" t="s">
        <v>1991</v>
      </c>
      <c r="B15" s="3" t="s">
        <v>765</v>
      </c>
      <c r="C15" s="7">
        <v>42583</v>
      </c>
      <c r="D15" s="42" t="s">
        <v>380</v>
      </c>
      <c r="E15" s="14" t="s">
        <v>381</v>
      </c>
      <c r="F15" s="70" t="s">
        <v>1981</v>
      </c>
      <c r="G15" s="14" t="s">
        <v>1985</v>
      </c>
      <c r="I15" s="71"/>
      <c r="J15" s="71"/>
      <c r="K15" s="71"/>
      <c r="L15" s="71"/>
      <c r="M15" s="71"/>
      <c r="N15" s="71"/>
      <c r="O15" s="71"/>
      <c r="P15" s="15"/>
    </row>
    <row r="16" spans="1:16" x14ac:dyDescent="0.25">
      <c r="A16" s="2" t="s">
        <v>48</v>
      </c>
      <c r="B16" s="3" t="s">
        <v>49</v>
      </c>
      <c r="C16" s="7">
        <v>42583</v>
      </c>
      <c r="D16" s="42"/>
      <c r="E16" s="46"/>
      <c r="F16" s="70" t="s">
        <v>1981</v>
      </c>
      <c r="G16" s="14" t="s">
        <v>1985</v>
      </c>
      <c r="I16" s="71"/>
      <c r="J16" s="71"/>
      <c r="K16" s="71"/>
      <c r="L16" s="71"/>
      <c r="M16" s="71"/>
      <c r="N16" s="71"/>
      <c r="O16" s="71"/>
      <c r="P16" s="15"/>
    </row>
    <row r="17" spans="1:16" ht="30" x14ac:dyDescent="0.25">
      <c r="A17" s="2" t="s">
        <v>66</v>
      </c>
      <c r="B17" s="3" t="s">
        <v>67</v>
      </c>
      <c r="C17" s="7">
        <v>42583</v>
      </c>
      <c r="D17" s="42"/>
      <c r="E17" s="46"/>
      <c r="F17" s="70" t="s">
        <v>1981</v>
      </c>
      <c r="G17" s="14" t="s">
        <v>1985</v>
      </c>
      <c r="I17" s="71"/>
      <c r="J17" s="71"/>
      <c r="K17" s="71"/>
      <c r="L17" s="71"/>
      <c r="M17" s="71"/>
      <c r="N17" s="71"/>
      <c r="O17" s="71"/>
      <c r="P17" s="15"/>
    </row>
    <row r="18" spans="1:16" ht="30" x14ac:dyDescent="0.25">
      <c r="A18" s="2" t="s">
        <v>80</v>
      </c>
      <c r="B18" s="3" t="s">
        <v>81</v>
      </c>
      <c r="C18" s="7">
        <v>42583</v>
      </c>
      <c r="D18" s="42"/>
      <c r="E18" s="57"/>
      <c r="F18" s="70" t="s">
        <v>1981</v>
      </c>
      <c r="G18" s="56" t="s">
        <v>2048</v>
      </c>
      <c r="I18" s="71"/>
      <c r="J18" s="71"/>
      <c r="K18" s="71"/>
      <c r="L18" s="71"/>
      <c r="M18" s="71"/>
      <c r="N18" s="71"/>
      <c r="O18" s="71"/>
      <c r="P18" s="15"/>
    </row>
    <row r="19" spans="1:16" x14ac:dyDescent="0.25">
      <c r="A19" s="2" t="s">
        <v>96</v>
      </c>
      <c r="B19" s="3" t="s">
        <v>97</v>
      </c>
      <c r="C19" s="7">
        <v>42583</v>
      </c>
      <c r="D19" s="42"/>
      <c r="E19" s="46"/>
      <c r="F19" s="70" t="s">
        <v>1981</v>
      </c>
      <c r="G19" s="14" t="s">
        <v>1985</v>
      </c>
      <c r="I19" s="48"/>
      <c r="J19" s="48"/>
      <c r="K19" s="48"/>
      <c r="L19" s="48"/>
      <c r="M19" s="48"/>
      <c r="N19" s="48"/>
      <c r="O19" s="48"/>
      <c r="P19" s="15"/>
    </row>
    <row r="20" spans="1:16" ht="60" customHeight="1" x14ac:dyDescent="0.25">
      <c r="A20" s="2" t="s">
        <v>124</v>
      </c>
      <c r="B20" s="3" t="s">
        <v>125</v>
      </c>
      <c r="C20" s="7">
        <v>42583</v>
      </c>
      <c r="D20" s="42"/>
      <c r="E20" s="46"/>
      <c r="F20" s="70" t="s">
        <v>1981</v>
      </c>
      <c r="G20" s="14" t="s">
        <v>1985</v>
      </c>
      <c r="I20" s="13" t="s">
        <v>2049</v>
      </c>
      <c r="J20" s="104">
        <v>191</v>
      </c>
      <c r="K20" s="15"/>
      <c r="L20" s="15"/>
      <c r="M20" s="15"/>
      <c r="N20" s="15"/>
      <c r="O20" s="15"/>
      <c r="P20" s="15"/>
    </row>
    <row r="21" spans="1:16" x14ac:dyDescent="0.25">
      <c r="A21" s="2" t="s">
        <v>171</v>
      </c>
      <c r="B21" s="3" t="s">
        <v>172</v>
      </c>
      <c r="C21" s="7">
        <v>42583</v>
      </c>
      <c r="D21" s="42"/>
      <c r="E21" s="57"/>
      <c r="F21" s="70" t="s">
        <v>1981</v>
      </c>
      <c r="G21" s="14" t="s">
        <v>1985</v>
      </c>
      <c r="I21" s="13" t="s">
        <v>2059</v>
      </c>
      <c r="J21" s="13">
        <v>47</v>
      </c>
      <c r="K21" s="46"/>
      <c r="L21" s="46"/>
      <c r="M21" s="15"/>
      <c r="N21" s="15"/>
      <c r="O21" s="15"/>
      <c r="P21" s="11"/>
    </row>
    <row r="22" spans="1:16" x14ac:dyDescent="0.25">
      <c r="A22" s="2" t="s">
        <v>234</v>
      </c>
      <c r="B22" s="3" t="s">
        <v>235</v>
      </c>
      <c r="C22" s="7">
        <v>42583</v>
      </c>
      <c r="D22" s="42"/>
      <c r="E22" s="57"/>
      <c r="F22" s="70" t="s">
        <v>1981</v>
      </c>
      <c r="G22" s="14" t="s">
        <v>1985</v>
      </c>
      <c r="I22" s="93" t="s">
        <v>1981</v>
      </c>
      <c r="J22" s="93">
        <f>COUNTIF(Table1[Implemented Majority Vote?],"yes")</f>
        <v>25</v>
      </c>
      <c r="K22" s="46"/>
      <c r="L22" s="46"/>
      <c r="M22" s="11"/>
      <c r="N22" s="11"/>
      <c r="O22" s="11"/>
      <c r="P22" s="11"/>
    </row>
    <row r="23" spans="1:16" x14ac:dyDescent="0.25">
      <c r="A23" s="2" t="s">
        <v>256</v>
      </c>
      <c r="B23" s="3" t="s">
        <v>257</v>
      </c>
      <c r="C23" s="7">
        <v>42583</v>
      </c>
      <c r="D23" s="42"/>
      <c r="E23" s="57"/>
      <c r="F23" s="70" t="s">
        <v>1981</v>
      </c>
      <c r="G23" s="14" t="s">
        <v>1985</v>
      </c>
      <c r="I23" s="96" t="s">
        <v>2043</v>
      </c>
      <c r="J23" s="97">
        <v>1</v>
      </c>
      <c r="K23" s="46"/>
      <c r="L23" s="46"/>
      <c r="M23" s="11"/>
      <c r="N23" s="11"/>
      <c r="O23" s="11"/>
      <c r="P23" s="11"/>
    </row>
    <row r="24" spans="1:16" x14ac:dyDescent="0.25">
      <c r="A24" s="2" t="s">
        <v>264</v>
      </c>
      <c r="B24" s="3" t="s">
        <v>265</v>
      </c>
      <c r="C24" s="7">
        <v>42583</v>
      </c>
      <c r="D24" s="42"/>
      <c r="E24" s="57"/>
      <c r="F24" s="70" t="s">
        <v>1981</v>
      </c>
      <c r="G24" s="14" t="s">
        <v>1985</v>
      </c>
      <c r="I24" s="96" t="s">
        <v>2044</v>
      </c>
      <c r="J24" s="97">
        <v>7</v>
      </c>
      <c r="K24" s="46"/>
      <c r="L24" s="46"/>
      <c r="M24" s="11"/>
      <c r="N24" s="11"/>
      <c r="O24" s="11"/>
      <c r="P24" s="11"/>
    </row>
    <row r="25" spans="1:16" ht="30" x14ac:dyDescent="0.25">
      <c r="A25" s="2" t="s">
        <v>276</v>
      </c>
      <c r="B25" s="3" t="s">
        <v>277</v>
      </c>
      <c r="C25" s="7">
        <v>42583</v>
      </c>
      <c r="D25" s="42"/>
      <c r="E25" s="57"/>
      <c r="F25" s="70" t="s">
        <v>1981</v>
      </c>
      <c r="G25" s="14" t="s">
        <v>1985</v>
      </c>
      <c r="I25" s="96" t="s">
        <v>1998</v>
      </c>
      <c r="J25" s="97">
        <v>17</v>
      </c>
      <c r="K25" s="46"/>
      <c r="L25" s="46"/>
      <c r="M25" s="11"/>
      <c r="N25" s="11"/>
      <c r="O25" s="11"/>
      <c r="P25" s="11"/>
    </row>
    <row r="26" spans="1:16" x14ac:dyDescent="0.25">
      <c r="A26" s="2" t="s">
        <v>318</v>
      </c>
      <c r="B26" s="3" t="s">
        <v>319</v>
      </c>
      <c r="C26" s="7">
        <v>42583</v>
      </c>
      <c r="D26" s="42"/>
      <c r="E26" s="57"/>
      <c r="F26" s="70" t="s">
        <v>1981</v>
      </c>
      <c r="G26" s="14" t="s">
        <v>1985</v>
      </c>
      <c r="I26" s="93" t="s">
        <v>2028</v>
      </c>
      <c r="J26" s="15">
        <f>COUNTIF(Table1[Implemented Majority Vote?],"Pending")</f>
        <v>2</v>
      </c>
      <c r="K26" s="46"/>
      <c r="L26" s="46"/>
      <c r="M26" s="11"/>
      <c r="N26" s="11"/>
      <c r="O26" s="11"/>
    </row>
    <row r="27" spans="1:16" x14ac:dyDescent="0.25">
      <c r="A27" s="2" t="s">
        <v>330</v>
      </c>
      <c r="B27" s="3" t="s">
        <v>331</v>
      </c>
      <c r="C27" s="7">
        <v>42583</v>
      </c>
      <c r="D27" s="42"/>
      <c r="E27" s="46"/>
      <c r="F27" s="70" t="s">
        <v>1981</v>
      </c>
      <c r="G27" s="14" t="s">
        <v>1985</v>
      </c>
      <c r="I27" s="94" t="s">
        <v>2045</v>
      </c>
      <c r="J27" s="98">
        <v>1</v>
      </c>
      <c r="K27" s="46"/>
      <c r="L27" s="46"/>
    </row>
    <row r="28" spans="1:16" ht="30" x14ac:dyDescent="0.25">
      <c r="A28" s="2" t="s">
        <v>336</v>
      </c>
      <c r="B28" s="3" t="s">
        <v>337</v>
      </c>
      <c r="C28" s="7">
        <v>42583</v>
      </c>
      <c r="D28" s="42"/>
      <c r="E28" s="46"/>
      <c r="F28" s="70" t="s">
        <v>1981</v>
      </c>
      <c r="G28" s="14" t="s">
        <v>1985</v>
      </c>
      <c r="I28" s="46"/>
      <c r="J28" s="46"/>
      <c r="K28" s="46"/>
      <c r="L28" s="46"/>
    </row>
    <row r="29" spans="1:16" x14ac:dyDescent="0.25">
      <c r="A29" s="2" t="s">
        <v>0</v>
      </c>
      <c r="B29" s="3" t="s">
        <v>1</v>
      </c>
      <c r="C29" s="7">
        <v>42583</v>
      </c>
      <c r="D29" s="42"/>
      <c r="E29" s="57"/>
      <c r="F29" s="57"/>
      <c r="G29" s="54"/>
      <c r="I29" s="46"/>
      <c r="J29" s="46"/>
      <c r="K29" s="46"/>
      <c r="L29" s="46"/>
    </row>
    <row r="30" spans="1:16" ht="30" x14ac:dyDescent="0.25">
      <c r="A30" s="2" t="s">
        <v>2</v>
      </c>
      <c r="B30" s="3" t="s">
        <v>3</v>
      </c>
      <c r="C30" s="7">
        <v>42583</v>
      </c>
      <c r="D30" s="42"/>
      <c r="E30" s="57"/>
      <c r="F30" s="57"/>
      <c r="G30" s="16"/>
      <c r="I30" s="46"/>
      <c r="J30" s="46"/>
      <c r="K30" s="46"/>
      <c r="L30" s="46"/>
    </row>
    <row r="31" spans="1:16" x14ac:dyDescent="0.25">
      <c r="A31" s="2" t="s">
        <v>6</v>
      </c>
      <c r="B31" s="3" t="s">
        <v>7</v>
      </c>
      <c r="C31" s="7">
        <v>42583</v>
      </c>
      <c r="D31" s="42"/>
      <c r="E31" s="57"/>
      <c r="F31" s="57"/>
      <c r="G31" s="54"/>
      <c r="I31" s="15"/>
      <c r="J31" s="15"/>
      <c r="K31" s="15"/>
      <c r="L31" s="15"/>
    </row>
    <row r="32" spans="1:16" x14ac:dyDescent="0.25">
      <c r="A32" s="2" t="s">
        <v>10</v>
      </c>
      <c r="B32" s="3" t="s">
        <v>11</v>
      </c>
      <c r="C32" s="7">
        <v>42583</v>
      </c>
      <c r="D32" s="42"/>
      <c r="E32" s="57"/>
      <c r="F32" s="57"/>
      <c r="G32" s="54"/>
      <c r="I32" s="46"/>
      <c r="J32" s="46"/>
      <c r="K32" s="46"/>
      <c r="L32" s="46"/>
    </row>
    <row r="33" spans="1:12" x14ac:dyDescent="0.25">
      <c r="A33" s="2" t="s">
        <v>14</v>
      </c>
      <c r="B33" s="3" t="s">
        <v>15</v>
      </c>
      <c r="C33" s="7">
        <v>42583</v>
      </c>
      <c r="D33" s="42"/>
      <c r="E33" s="57"/>
      <c r="F33" s="57"/>
      <c r="G33" s="54"/>
      <c r="I33" s="46"/>
      <c r="J33" s="46"/>
      <c r="K33" s="46"/>
      <c r="L33" s="46"/>
    </row>
    <row r="34" spans="1:12" x14ac:dyDescent="0.25">
      <c r="A34" s="2" t="s">
        <v>332</v>
      </c>
      <c r="B34" s="3" t="s">
        <v>333</v>
      </c>
      <c r="C34" s="7">
        <v>42583</v>
      </c>
      <c r="D34" s="42"/>
      <c r="E34" s="57"/>
      <c r="F34" s="46"/>
      <c r="G34" s="54"/>
      <c r="I34" s="46"/>
      <c r="J34" s="46"/>
      <c r="K34" s="46"/>
      <c r="L34" s="46"/>
    </row>
    <row r="35" spans="1:12" x14ac:dyDescent="0.25">
      <c r="A35" s="2" t="s">
        <v>24</v>
      </c>
      <c r="B35" s="3" t="s">
        <v>25</v>
      </c>
      <c r="C35" s="7">
        <v>42583</v>
      </c>
      <c r="D35" s="42"/>
      <c r="E35" s="57"/>
      <c r="F35" s="46"/>
      <c r="G35" s="54"/>
      <c r="I35" s="46"/>
      <c r="J35" s="46"/>
      <c r="K35" s="46"/>
      <c r="L35" s="46"/>
    </row>
    <row r="36" spans="1:12" x14ac:dyDescent="0.25">
      <c r="A36" s="2" t="s">
        <v>22</v>
      </c>
      <c r="B36" s="3" t="s">
        <v>23</v>
      </c>
      <c r="C36" s="7">
        <v>42583</v>
      </c>
      <c r="D36" s="42"/>
      <c r="E36" s="57"/>
      <c r="F36" s="57"/>
      <c r="G36" s="54"/>
      <c r="I36" s="46"/>
      <c r="J36" s="46"/>
      <c r="K36" s="46"/>
      <c r="L36" s="46"/>
    </row>
    <row r="37" spans="1:12" x14ac:dyDescent="0.25">
      <c r="A37" s="2" t="s">
        <v>350</v>
      </c>
      <c r="B37" s="3" t="s">
        <v>351</v>
      </c>
      <c r="C37" s="7">
        <v>42583</v>
      </c>
      <c r="D37" s="42"/>
      <c r="E37" s="57"/>
      <c r="F37" s="57"/>
      <c r="G37" s="54"/>
      <c r="I37" s="46"/>
      <c r="J37" s="46"/>
      <c r="K37" s="46"/>
      <c r="L37" s="46"/>
    </row>
    <row r="38" spans="1:12" x14ac:dyDescent="0.25">
      <c r="A38" s="2" t="s">
        <v>26</v>
      </c>
      <c r="B38" s="3" t="s">
        <v>27</v>
      </c>
      <c r="C38" s="7">
        <v>42583</v>
      </c>
      <c r="D38" s="42"/>
      <c r="E38" s="57"/>
      <c r="F38" s="57"/>
      <c r="G38" s="54"/>
      <c r="I38" s="46"/>
      <c r="J38" s="46"/>
      <c r="K38" s="46"/>
      <c r="L38" s="46"/>
    </row>
    <row r="39" spans="1:12" x14ac:dyDescent="0.25">
      <c r="A39" s="2" t="s">
        <v>20</v>
      </c>
      <c r="B39" s="3" t="s">
        <v>21</v>
      </c>
      <c r="C39" s="7">
        <v>42583</v>
      </c>
      <c r="D39" s="42"/>
      <c r="E39" s="57"/>
      <c r="F39" s="57"/>
      <c r="G39" s="54"/>
      <c r="I39" s="46"/>
      <c r="J39" s="46"/>
      <c r="K39" s="46"/>
      <c r="L39" s="46"/>
    </row>
    <row r="40" spans="1:12" ht="30" x14ac:dyDescent="0.25">
      <c r="A40" s="2" t="s">
        <v>34</v>
      </c>
      <c r="B40" s="3" t="s">
        <v>35</v>
      </c>
      <c r="C40" s="7">
        <v>42583</v>
      </c>
      <c r="D40" s="42"/>
      <c r="E40" s="57"/>
      <c r="F40" s="57"/>
      <c r="G40" s="54"/>
      <c r="I40" s="46"/>
      <c r="J40" s="46"/>
      <c r="K40" s="46"/>
      <c r="L40" s="46"/>
    </row>
    <row r="41" spans="1:12" x14ac:dyDescent="0.25">
      <c r="A41" s="2" t="s">
        <v>28</v>
      </c>
      <c r="B41" s="3" t="s">
        <v>29</v>
      </c>
      <c r="C41" s="7">
        <v>42583</v>
      </c>
      <c r="D41" s="42"/>
      <c r="E41" s="57"/>
      <c r="F41" s="57"/>
      <c r="G41" s="54"/>
      <c r="I41" s="46"/>
      <c r="J41" s="46"/>
      <c r="K41" s="46"/>
      <c r="L41" s="46"/>
    </row>
    <row r="42" spans="1:12" x14ac:dyDescent="0.25">
      <c r="A42" s="2" t="s">
        <v>42</v>
      </c>
      <c r="B42" s="3" t="s">
        <v>43</v>
      </c>
      <c r="C42" s="7">
        <v>42583</v>
      </c>
      <c r="D42" s="42"/>
      <c r="E42" s="57"/>
      <c r="F42" s="57"/>
      <c r="G42" s="54"/>
      <c r="I42" s="46"/>
      <c r="J42" s="46"/>
      <c r="K42" s="46"/>
      <c r="L42" s="46"/>
    </row>
    <row r="43" spans="1:12" ht="30" x14ac:dyDescent="0.25">
      <c r="A43" s="2" t="s">
        <v>356</v>
      </c>
      <c r="B43" s="3" t="s">
        <v>357</v>
      </c>
      <c r="C43" s="7">
        <v>42583</v>
      </c>
      <c r="D43" s="42"/>
      <c r="E43" s="57"/>
      <c r="F43" s="26"/>
      <c r="G43" s="55" t="s">
        <v>1987</v>
      </c>
      <c r="I43" s="46"/>
      <c r="J43" s="46"/>
      <c r="K43" s="46"/>
      <c r="L43" s="46"/>
    </row>
    <row r="44" spans="1:12" x14ac:dyDescent="0.25">
      <c r="A44" s="2" t="s">
        <v>114</v>
      </c>
      <c r="B44" s="3" t="s">
        <v>115</v>
      </c>
      <c r="C44" s="7">
        <v>42583</v>
      </c>
      <c r="D44" s="42"/>
      <c r="E44" s="57"/>
      <c r="F44" s="57"/>
      <c r="G44" s="14" t="s">
        <v>1990</v>
      </c>
      <c r="I44" s="46"/>
      <c r="J44" s="46"/>
      <c r="K44" s="46"/>
      <c r="L44" s="46"/>
    </row>
    <row r="45" spans="1:12" x14ac:dyDescent="0.25">
      <c r="A45" s="2" t="s">
        <v>12</v>
      </c>
      <c r="B45" s="3" t="s">
        <v>13</v>
      </c>
      <c r="C45" s="7">
        <v>42583</v>
      </c>
      <c r="D45" s="42"/>
      <c r="E45" s="57"/>
      <c r="F45" s="57" t="s">
        <v>2029</v>
      </c>
      <c r="G45" s="14" t="s">
        <v>1982</v>
      </c>
      <c r="I45" s="46"/>
      <c r="J45" s="46"/>
      <c r="K45" s="46"/>
      <c r="L45" s="46"/>
    </row>
    <row r="46" spans="1:12" x14ac:dyDescent="0.25">
      <c r="A46" s="2" t="s">
        <v>177</v>
      </c>
      <c r="B46" s="3" t="s">
        <v>178</v>
      </c>
      <c r="C46" s="7">
        <v>42583</v>
      </c>
      <c r="D46" s="42" t="s">
        <v>380</v>
      </c>
      <c r="E46" s="14" t="s">
        <v>381</v>
      </c>
      <c r="F46" s="14"/>
      <c r="G46" s="16"/>
      <c r="I46" s="46"/>
      <c r="J46" s="46"/>
      <c r="K46" s="46"/>
      <c r="L46" s="46"/>
    </row>
    <row r="47" spans="1:12" x14ac:dyDescent="0.25">
      <c r="A47" s="12" t="s">
        <v>364</v>
      </c>
      <c r="B47" s="9" t="s">
        <v>365</v>
      </c>
      <c r="C47" s="8">
        <v>42587</v>
      </c>
      <c r="D47" s="42" t="s">
        <v>380</v>
      </c>
      <c r="E47" s="14" t="s">
        <v>381</v>
      </c>
      <c r="F47" s="57"/>
      <c r="G47" s="54"/>
      <c r="I47" s="46"/>
      <c r="J47" s="46"/>
      <c r="K47" s="46"/>
      <c r="L47" s="46"/>
    </row>
    <row r="48" spans="1:12" x14ac:dyDescent="0.25">
      <c r="A48" s="2" t="s">
        <v>30</v>
      </c>
      <c r="B48" s="3" t="s">
        <v>31</v>
      </c>
      <c r="C48" s="7">
        <v>42583</v>
      </c>
      <c r="D48" s="42" t="s">
        <v>380</v>
      </c>
      <c r="E48" s="14" t="s">
        <v>381</v>
      </c>
      <c r="F48" s="57"/>
      <c r="G48" s="54"/>
      <c r="I48" s="46"/>
      <c r="J48" s="46"/>
      <c r="K48" s="46"/>
      <c r="L48" s="46"/>
    </row>
    <row r="49" spans="1:12" x14ac:dyDescent="0.25">
      <c r="A49" s="2" t="s">
        <v>56</v>
      </c>
      <c r="B49" s="3" t="s">
        <v>57</v>
      </c>
      <c r="C49" s="7">
        <v>42583</v>
      </c>
      <c r="D49" s="42" t="s">
        <v>380</v>
      </c>
      <c r="E49" s="14" t="s">
        <v>381</v>
      </c>
      <c r="F49" s="14"/>
      <c r="G49" s="16"/>
      <c r="I49" s="46"/>
      <c r="J49" s="46"/>
      <c r="K49" s="46"/>
      <c r="L49" s="46"/>
    </row>
    <row r="50" spans="1:12" x14ac:dyDescent="0.25">
      <c r="A50" s="2" t="s">
        <v>62</v>
      </c>
      <c r="B50" s="3" t="s">
        <v>63</v>
      </c>
      <c r="C50" s="7">
        <v>42583</v>
      </c>
      <c r="D50" s="42" t="s">
        <v>380</v>
      </c>
      <c r="E50" s="14" t="s">
        <v>381</v>
      </c>
      <c r="F50" s="14"/>
      <c r="G50" s="16"/>
      <c r="I50" s="46"/>
      <c r="J50" s="46"/>
      <c r="K50" s="46"/>
      <c r="L50" s="46"/>
    </row>
    <row r="51" spans="1:12" ht="30" x14ac:dyDescent="0.25">
      <c r="A51" s="2" t="s">
        <v>68</v>
      </c>
      <c r="B51" s="3" t="s">
        <v>69</v>
      </c>
      <c r="C51" s="7">
        <v>42583</v>
      </c>
      <c r="D51" s="42" t="s">
        <v>380</v>
      </c>
      <c r="E51" s="14" t="s">
        <v>381</v>
      </c>
      <c r="F51" s="14"/>
      <c r="G51" s="16"/>
    </row>
    <row r="52" spans="1:12" ht="30" x14ac:dyDescent="0.25">
      <c r="A52" s="2" t="s">
        <v>84</v>
      </c>
      <c r="B52" s="3" t="s">
        <v>85</v>
      </c>
      <c r="C52" s="7">
        <v>42583</v>
      </c>
      <c r="D52" s="42" t="s">
        <v>380</v>
      </c>
      <c r="E52" s="14" t="s">
        <v>381</v>
      </c>
      <c r="F52" s="14"/>
      <c r="G52" s="16"/>
    </row>
    <row r="53" spans="1:12" x14ac:dyDescent="0.25">
      <c r="A53" s="2" t="s">
        <v>88</v>
      </c>
      <c r="B53" s="3" t="s">
        <v>89</v>
      </c>
      <c r="C53" s="7">
        <v>42583</v>
      </c>
      <c r="D53" s="42" t="s">
        <v>380</v>
      </c>
      <c r="E53" s="14" t="s">
        <v>381</v>
      </c>
      <c r="F53" s="14"/>
      <c r="G53" s="16"/>
    </row>
    <row r="54" spans="1:12" ht="45" customHeight="1" x14ac:dyDescent="0.25">
      <c r="A54" s="2" t="s">
        <v>64</v>
      </c>
      <c r="B54" s="3" t="s">
        <v>65</v>
      </c>
      <c r="C54" s="7">
        <v>42583</v>
      </c>
      <c r="D54" s="42" t="s">
        <v>380</v>
      </c>
      <c r="E54" s="14" t="s">
        <v>381</v>
      </c>
      <c r="F54" s="14"/>
      <c r="G54" s="16"/>
    </row>
    <row r="55" spans="1:12" x14ac:dyDescent="0.25">
      <c r="A55" s="2" t="s">
        <v>92</v>
      </c>
      <c r="B55" s="3" t="s">
        <v>93</v>
      </c>
      <c r="C55" s="7">
        <v>42583</v>
      </c>
      <c r="D55" s="42" t="s">
        <v>380</v>
      </c>
      <c r="E55" s="14" t="s">
        <v>381</v>
      </c>
      <c r="F55" s="14"/>
      <c r="G55" s="16"/>
    </row>
    <row r="56" spans="1:12" ht="30" x14ac:dyDescent="0.25">
      <c r="A56" s="2" t="s">
        <v>140</v>
      </c>
      <c r="B56" s="3" t="s">
        <v>760</v>
      </c>
      <c r="C56" s="7">
        <v>42583</v>
      </c>
      <c r="D56" s="42" t="s">
        <v>380</v>
      </c>
      <c r="E56" s="14" t="s">
        <v>381</v>
      </c>
      <c r="F56" s="57"/>
      <c r="G56" s="54"/>
    </row>
    <row r="57" spans="1:12" x14ac:dyDescent="0.25">
      <c r="A57" s="2" t="s">
        <v>138</v>
      </c>
      <c r="B57" s="3" t="s">
        <v>139</v>
      </c>
      <c r="C57" s="7">
        <v>42583</v>
      </c>
      <c r="D57" s="42" t="s">
        <v>380</v>
      </c>
      <c r="E57" s="14" t="s">
        <v>381</v>
      </c>
      <c r="F57" s="14"/>
      <c r="G57" s="16"/>
    </row>
    <row r="58" spans="1:12" x14ac:dyDescent="0.25">
      <c r="A58" s="2" t="s">
        <v>143</v>
      </c>
      <c r="B58" s="3" t="s">
        <v>144</v>
      </c>
      <c r="C58" s="7">
        <v>42583</v>
      </c>
      <c r="D58" s="42" t="s">
        <v>380</v>
      </c>
      <c r="E58" s="14" t="s">
        <v>381</v>
      </c>
      <c r="F58" s="14"/>
      <c r="G58" s="16"/>
    </row>
    <row r="59" spans="1:12" ht="30" x14ac:dyDescent="0.25">
      <c r="A59" s="2" t="s">
        <v>145</v>
      </c>
      <c r="B59" s="3" t="s">
        <v>146</v>
      </c>
      <c r="C59" s="7">
        <v>42583</v>
      </c>
      <c r="D59" s="42" t="s">
        <v>380</v>
      </c>
      <c r="E59" s="14" t="s">
        <v>381</v>
      </c>
      <c r="F59" s="57"/>
      <c r="G59" s="54"/>
    </row>
    <row r="60" spans="1:12" x14ac:dyDescent="0.25">
      <c r="A60" s="2" t="s">
        <v>151</v>
      </c>
      <c r="B60" s="3" t="s">
        <v>152</v>
      </c>
      <c r="C60" s="7">
        <v>42583</v>
      </c>
      <c r="D60" s="42" t="s">
        <v>380</v>
      </c>
      <c r="E60" s="14" t="s">
        <v>381</v>
      </c>
      <c r="F60" s="14"/>
      <c r="G60" s="16"/>
    </row>
    <row r="61" spans="1:12" x14ac:dyDescent="0.25">
      <c r="A61" s="2" t="s">
        <v>182</v>
      </c>
      <c r="B61" s="3" t="s">
        <v>183</v>
      </c>
      <c r="C61" s="7">
        <v>42583</v>
      </c>
      <c r="D61" s="42" t="s">
        <v>380</v>
      </c>
      <c r="E61" s="14" t="s">
        <v>381</v>
      </c>
      <c r="F61" s="14"/>
      <c r="G61" s="16"/>
    </row>
    <row r="62" spans="1:12" ht="30" x14ac:dyDescent="0.25">
      <c r="A62" s="2" t="s">
        <v>173</v>
      </c>
      <c r="B62" s="3" t="s">
        <v>174</v>
      </c>
      <c r="C62" s="7">
        <v>42583</v>
      </c>
      <c r="D62" s="42" t="s">
        <v>380</v>
      </c>
      <c r="E62" s="14" t="s">
        <v>381</v>
      </c>
      <c r="F62" s="14"/>
      <c r="G62" s="16"/>
    </row>
    <row r="63" spans="1:12" x14ac:dyDescent="0.25">
      <c r="A63" s="2" t="s">
        <v>194</v>
      </c>
      <c r="B63" s="3" t="s">
        <v>195</v>
      </c>
      <c r="C63" s="7">
        <v>42583</v>
      </c>
      <c r="D63" s="42" t="s">
        <v>380</v>
      </c>
      <c r="E63" s="14" t="s">
        <v>381</v>
      </c>
      <c r="F63" s="14"/>
      <c r="G63" s="16"/>
    </row>
    <row r="64" spans="1:12" x14ac:dyDescent="0.25">
      <c r="A64" s="12" t="s">
        <v>377</v>
      </c>
      <c r="B64" s="9" t="s">
        <v>375</v>
      </c>
      <c r="C64" s="8">
        <v>42587</v>
      </c>
      <c r="D64" s="42" t="s">
        <v>380</v>
      </c>
      <c r="E64" s="14" t="s">
        <v>381</v>
      </c>
      <c r="F64" s="57"/>
      <c r="G64" s="54"/>
    </row>
    <row r="65" spans="1:7" x14ac:dyDescent="0.25">
      <c r="A65" s="2" t="s">
        <v>198</v>
      </c>
      <c r="B65" s="3" t="s">
        <v>199</v>
      </c>
      <c r="C65" s="7">
        <v>42583</v>
      </c>
      <c r="D65" s="42" t="s">
        <v>380</v>
      </c>
      <c r="E65" s="14" t="s">
        <v>381</v>
      </c>
      <c r="G65" s="54"/>
    </row>
    <row r="66" spans="1:7" x14ac:dyDescent="0.25">
      <c r="A66" s="2" t="s">
        <v>204</v>
      </c>
      <c r="B66" s="3" t="s">
        <v>205</v>
      </c>
      <c r="C66" s="7">
        <v>42583</v>
      </c>
      <c r="D66" s="42" t="s">
        <v>380</v>
      </c>
      <c r="E66" s="14" t="s">
        <v>381</v>
      </c>
      <c r="G66" s="54"/>
    </row>
    <row r="67" spans="1:7" ht="30" x14ac:dyDescent="0.25">
      <c r="A67" s="2" t="s">
        <v>210</v>
      </c>
      <c r="B67" s="3" t="s">
        <v>211</v>
      </c>
      <c r="C67" s="7">
        <v>42583</v>
      </c>
      <c r="D67" s="42" t="s">
        <v>380</v>
      </c>
      <c r="E67" s="14" t="s">
        <v>381</v>
      </c>
      <c r="F67" s="57"/>
      <c r="G67" s="54"/>
    </row>
    <row r="68" spans="1:7" ht="30" x14ac:dyDescent="0.25">
      <c r="A68" s="2" t="s">
        <v>216</v>
      </c>
      <c r="B68" s="3" t="s">
        <v>217</v>
      </c>
      <c r="C68" s="7">
        <v>42583</v>
      </c>
      <c r="D68" s="42" t="s">
        <v>380</v>
      </c>
      <c r="E68" s="14" t="s">
        <v>381</v>
      </c>
      <c r="F68" s="14"/>
      <c r="G68" s="16"/>
    </row>
    <row r="69" spans="1:7" x14ac:dyDescent="0.25">
      <c r="A69" s="2" t="s">
        <v>228</v>
      </c>
      <c r="B69" s="3" t="s">
        <v>229</v>
      </c>
      <c r="C69" s="7">
        <v>42583</v>
      </c>
      <c r="D69" s="42" t="s">
        <v>380</v>
      </c>
      <c r="E69" s="14" t="s">
        <v>381</v>
      </c>
      <c r="F69" s="14"/>
      <c r="G69" s="16"/>
    </row>
    <row r="70" spans="1:7" ht="30" x14ac:dyDescent="0.25">
      <c r="A70" s="2" t="s">
        <v>242</v>
      </c>
      <c r="B70" s="3" t="s">
        <v>243</v>
      </c>
      <c r="C70" s="7">
        <v>42583</v>
      </c>
      <c r="D70" s="42" t="s">
        <v>380</v>
      </c>
      <c r="E70" s="14" t="s">
        <v>381</v>
      </c>
      <c r="G70" s="54"/>
    </row>
    <row r="71" spans="1:7" x14ac:dyDescent="0.25">
      <c r="A71" s="2" t="s">
        <v>246</v>
      </c>
      <c r="B71" s="3" t="s">
        <v>247</v>
      </c>
      <c r="C71" s="7">
        <v>42583</v>
      </c>
      <c r="D71" s="42" t="s">
        <v>380</v>
      </c>
      <c r="E71" s="26"/>
      <c r="G71" s="54"/>
    </row>
    <row r="72" spans="1:7" x14ac:dyDescent="0.25">
      <c r="A72" s="2" t="s">
        <v>272</v>
      </c>
      <c r="B72" s="3" t="s">
        <v>273</v>
      </c>
      <c r="C72" s="7">
        <v>42583</v>
      </c>
      <c r="D72" s="42" t="s">
        <v>380</v>
      </c>
      <c r="E72" s="14" t="s">
        <v>381</v>
      </c>
      <c r="F72" s="14"/>
      <c r="G72" s="16"/>
    </row>
    <row r="73" spans="1:7" x14ac:dyDescent="0.25">
      <c r="A73" s="2" t="s">
        <v>294</v>
      </c>
      <c r="B73" s="3" t="s">
        <v>295</v>
      </c>
      <c r="C73" s="7">
        <v>42583</v>
      </c>
      <c r="D73" s="42" t="s">
        <v>380</v>
      </c>
      <c r="E73" s="14" t="s">
        <v>381</v>
      </c>
      <c r="F73" s="14"/>
      <c r="G73" s="16"/>
    </row>
    <row r="74" spans="1:7" x14ac:dyDescent="0.25">
      <c r="A74" s="2" t="s">
        <v>308</v>
      </c>
      <c r="B74" s="3" t="s">
        <v>309</v>
      </c>
      <c r="C74" s="7">
        <v>42583</v>
      </c>
      <c r="D74" s="42" t="s">
        <v>380</v>
      </c>
      <c r="E74" s="14" t="s">
        <v>381</v>
      </c>
      <c r="F74" s="14"/>
      <c r="G74" s="16"/>
    </row>
    <row r="75" spans="1:7" ht="30" x14ac:dyDescent="0.25">
      <c r="A75" s="2" t="s">
        <v>298</v>
      </c>
      <c r="B75" s="3" t="s">
        <v>299</v>
      </c>
      <c r="C75" s="7">
        <v>42583</v>
      </c>
      <c r="D75" s="42" t="s">
        <v>380</v>
      </c>
      <c r="E75" s="14" t="s">
        <v>381</v>
      </c>
      <c r="F75" s="57"/>
      <c r="G75" s="54"/>
    </row>
    <row r="76" spans="1:7" x14ac:dyDescent="0.25">
      <c r="A76" s="2" t="s">
        <v>314</v>
      </c>
      <c r="B76" s="3" t="s">
        <v>315</v>
      </c>
      <c r="C76" s="7">
        <v>42583</v>
      </c>
      <c r="D76" s="42" t="s">
        <v>380</v>
      </c>
      <c r="E76" s="14" t="s">
        <v>381</v>
      </c>
      <c r="G76" s="54"/>
    </row>
    <row r="77" spans="1:7" ht="30" x14ac:dyDescent="0.25">
      <c r="A77" s="2" t="s">
        <v>18</v>
      </c>
      <c r="B77" s="3" t="s">
        <v>19</v>
      </c>
      <c r="C77" s="7">
        <v>42583</v>
      </c>
      <c r="D77" s="42" t="s">
        <v>380</v>
      </c>
      <c r="E77" s="14" t="s">
        <v>381</v>
      </c>
      <c r="F77" s="14"/>
      <c r="G77" s="16"/>
    </row>
    <row r="78" spans="1:7" x14ac:dyDescent="0.25">
      <c r="A78" s="2" t="s">
        <v>320</v>
      </c>
      <c r="B78" s="3" t="s">
        <v>321</v>
      </c>
      <c r="C78" s="7">
        <v>42583</v>
      </c>
      <c r="D78" s="42" t="s">
        <v>380</v>
      </c>
      <c r="E78" s="14" t="s">
        <v>381</v>
      </c>
      <c r="G78" s="54"/>
    </row>
    <row r="79" spans="1:7" x14ac:dyDescent="0.25">
      <c r="A79" s="2" t="s">
        <v>310</v>
      </c>
      <c r="B79" s="3" t="s">
        <v>311</v>
      </c>
      <c r="C79" s="7">
        <v>42583</v>
      </c>
      <c r="D79" s="42" t="s">
        <v>380</v>
      </c>
      <c r="E79" s="14" t="s">
        <v>381</v>
      </c>
      <c r="F79" s="26"/>
      <c r="G79" s="54"/>
    </row>
    <row r="80" spans="1:7" x14ac:dyDescent="0.25">
      <c r="A80" s="2" t="s">
        <v>338</v>
      </c>
      <c r="B80" s="3" t="s">
        <v>339</v>
      </c>
      <c r="C80" s="7">
        <v>42583</v>
      </c>
      <c r="D80" s="42" t="s">
        <v>380</v>
      </c>
      <c r="E80" s="14" t="s">
        <v>381</v>
      </c>
      <c r="F80" s="14"/>
      <c r="G80" s="16"/>
    </row>
    <row r="81" spans="1:9" ht="30" x14ac:dyDescent="0.25">
      <c r="A81" s="2" t="s">
        <v>348</v>
      </c>
      <c r="B81" s="3" t="s">
        <v>349</v>
      </c>
      <c r="C81" s="7">
        <v>42583</v>
      </c>
      <c r="D81" s="42" t="s">
        <v>380</v>
      </c>
      <c r="E81" s="14" t="s">
        <v>381</v>
      </c>
      <c r="G81" s="54"/>
    </row>
    <row r="82" spans="1:9" ht="30" x14ac:dyDescent="0.25">
      <c r="A82" s="12" t="s">
        <v>374</v>
      </c>
      <c r="B82" s="9" t="s">
        <v>766</v>
      </c>
      <c r="C82" s="8">
        <v>42587</v>
      </c>
      <c r="D82" s="42" t="s">
        <v>380</v>
      </c>
      <c r="E82" s="14" t="s">
        <v>381</v>
      </c>
      <c r="F82" s="57"/>
      <c r="G82" s="54"/>
    </row>
    <row r="83" spans="1:9" x14ac:dyDescent="0.25">
      <c r="A83" s="2" t="s">
        <v>36</v>
      </c>
      <c r="B83" s="3" t="s">
        <v>37</v>
      </c>
      <c r="C83" s="7">
        <v>42583</v>
      </c>
      <c r="D83" s="42"/>
      <c r="E83" s="26"/>
      <c r="F83" s="26"/>
      <c r="G83" s="54"/>
    </row>
    <row r="84" spans="1:9" x14ac:dyDescent="0.25">
      <c r="A84" s="2" t="s">
        <v>38</v>
      </c>
      <c r="B84" s="3" t="s">
        <v>39</v>
      </c>
      <c r="C84" s="7">
        <v>42583</v>
      </c>
      <c r="D84" s="42"/>
      <c r="G84" s="54"/>
      <c r="I84" s="26"/>
    </row>
    <row r="85" spans="1:9" ht="30" x14ac:dyDescent="0.25">
      <c r="A85" s="2" t="s">
        <v>44</v>
      </c>
      <c r="B85" s="3" t="s">
        <v>45</v>
      </c>
      <c r="C85" s="7">
        <v>42583</v>
      </c>
      <c r="D85" s="42"/>
      <c r="E85" s="26"/>
      <c r="F85" s="57"/>
      <c r="G85" s="54"/>
      <c r="I85" s="26"/>
    </row>
    <row r="86" spans="1:9" ht="30" x14ac:dyDescent="0.25">
      <c r="A86" s="2" t="s">
        <v>52</v>
      </c>
      <c r="B86" s="3" t="s">
        <v>53</v>
      </c>
      <c r="C86" s="7">
        <v>42583</v>
      </c>
      <c r="D86" s="42"/>
      <c r="F86" s="57"/>
      <c r="G86" s="54"/>
      <c r="I86" s="26"/>
    </row>
    <row r="87" spans="1:9" ht="30" x14ac:dyDescent="0.25">
      <c r="A87" s="2" t="s">
        <v>50</v>
      </c>
      <c r="B87" s="3" t="s">
        <v>51</v>
      </c>
      <c r="C87" s="7">
        <v>42583</v>
      </c>
      <c r="D87" s="42"/>
      <c r="G87" s="54"/>
      <c r="I87" s="26"/>
    </row>
    <row r="88" spans="1:9" x14ac:dyDescent="0.25">
      <c r="A88" s="2" t="s">
        <v>40</v>
      </c>
      <c r="B88" s="3" t="s">
        <v>41</v>
      </c>
      <c r="C88" s="7">
        <v>42583</v>
      </c>
      <c r="D88" s="42"/>
      <c r="G88" s="54"/>
      <c r="I88" s="26"/>
    </row>
    <row r="89" spans="1:9" x14ac:dyDescent="0.25">
      <c r="A89" s="2" t="s">
        <v>46</v>
      </c>
      <c r="B89" s="3" t="s">
        <v>47</v>
      </c>
      <c r="C89" s="7">
        <v>42583</v>
      </c>
      <c r="D89" s="42"/>
      <c r="G89" s="54"/>
      <c r="I89" s="26"/>
    </row>
    <row r="90" spans="1:9" x14ac:dyDescent="0.25">
      <c r="A90" s="2" t="s">
        <v>54</v>
      </c>
      <c r="B90" s="3" t="s">
        <v>55</v>
      </c>
      <c r="C90" s="7">
        <v>42583</v>
      </c>
      <c r="D90" s="42"/>
      <c r="G90" s="54"/>
      <c r="I90" s="26"/>
    </row>
    <row r="91" spans="1:9" x14ac:dyDescent="0.25">
      <c r="A91" s="2" t="s">
        <v>58</v>
      </c>
      <c r="B91" s="3" t="s">
        <v>59</v>
      </c>
      <c r="C91" s="7">
        <v>42583</v>
      </c>
      <c r="D91" s="42"/>
      <c r="G91" s="54"/>
      <c r="I91" s="26"/>
    </row>
    <row r="92" spans="1:9" x14ac:dyDescent="0.25">
      <c r="A92" s="2" t="s">
        <v>76</v>
      </c>
      <c r="B92" s="3" t="s">
        <v>77</v>
      </c>
      <c r="C92" s="7">
        <v>42583</v>
      </c>
      <c r="D92" s="42"/>
      <c r="G92" s="54"/>
      <c r="I92" s="26"/>
    </row>
    <row r="93" spans="1:9" x14ac:dyDescent="0.25">
      <c r="A93" s="2" t="s">
        <v>90</v>
      </c>
      <c r="B93" s="3" t="s">
        <v>91</v>
      </c>
      <c r="C93" s="7">
        <v>42583</v>
      </c>
      <c r="D93" s="42"/>
      <c r="G93" s="54"/>
      <c r="I93" s="26"/>
    </row>
    <row r="94" spans="1:9" x14ac:dyDescent="0.25">
      <c r="A94" s="2" t="s">
        <v>72</v>
      </c>
      <c r="B94" s="3" t="s">
        <v>73</v>
      </c>
      <c r="C94" s="7">
        <v>42583</v>
      </c>
      <c r="D94" s="42"/>
      <c r="G94" s="54"/>
      <c r="I94" s="46"/>
    </row>
    <row r="95" spans="1:9" ht="30" x14ac:dyDescent="0.25">
      <c r="A95" s="2" t="s">
        <v>98</v>
      </c>
      <c r="B95" s="3" t="s">
        <v>99</v>
      </c>
      <c r="C95" s="7">
        <v>42583</v>
      </c>
      <c r="D95" s="42"/>
      <c r="G95" s="54"/>
      <c r="I95" s="46"/>
    </row>
    <row r="96" spans="1:9" x14ac:dyDescent="0.25">
      <c r="A96" s="2" t="s">
        <v>70</v>
      </c>
      <c r="B96" s="3" t="s">
        <v>71</v>
      </c>
      <c r="C96" s="7">
        <v>42583</v>
      </c>
      <c r="D96" s="42"/>
      <c r="E96" s="26"/>
      <c r="F96" s="26"/>
      <c r="G96" s="54"/>
      <c r="I96" s="46"/>
    </row>
    <row r="97" spans="1:9" x14ac:dyDescent="0.25">
      <c r="A97" s="2" t="s">
        <v>86</v>
      </c>
      <c r="B97" s="3" t="s">
        <v>87</v>
      </c>
      <c r="C97" s="7">
        <v>42583</v>
      </c>
      <c r="D97" s="42"/>
      <c r="E97" s="26"/>
      <c r="G97" s="54"/>
      <c r="I97" s="26"/>
    </row>
    <row r="98" spans="1:9" ht="30" x14ac:dyDescent="0.25">
      <c r="A98" s="2" t="s">
        <v>94</v>
      </c>
      <c r="B98" s="3" t="s">
        <v>95</v>
      </c>
      <c r="C98" s="7">
        <v>42583</v>
      </c>
      <c r="D98" s="42"/>
      <c r="E98" s="26"/>
      <c r="F98" s="26"/>
      <c r="G98" s="54"/>
      <c r="I98" s="26"/>
    </row>
    <row r="99" spans="1:9" ht="30" x14ac:dyDescent="0.25">
      <c r="A99" s="2" t="s">
        <v>60</v>
      </c>
      <c r="B99" s="3" t="s">
        <v>61</v>
      </c>
      <c r="C99" s="7">
        <v>42583</v>
      </c>
      <c r="D99" s="42"/>
      <c r="F99" s="57"/>
      <c r="G99" s="54"/>
      <c r="I99" s="26"/>
    </row>
    <row r="100" spans="1:9" ht="30" x14ac:dyDescent="0.25">
      <c r="A100" s="2" t="s">
        <v>100</v>
      </c>
      <c r="B100" s="3" t="s">
        <v>101</v>
      </c>
      <c r="C100" s="7">
        <v>42583</v>
      </c>
      <c r="D100" s="42"/>
      <c r="G100" s="54"/>
      <c r="I100" s="26"/>
    </row>
    <row r="101" spans="1:9" x14ac:dyDescent="0.25">
      <c r="A101" s="2" t="s">
        <v>82</v>
      </c>
      <c r="B101" s="3" t="s">
        <v>83</v>
      </c>
      <c r="C101" s="7">
        <v>42583</v>
      </c>
      <c r="D101" s="42"/>
      <c r="G101" s="54"/>
      <c r="I101" s="26"/>
    </row>
    <row r="102" spans="1:9" x14ac:dyDescent="0.25">
      <c r="A102" s="2" t="s">
        <v>112</v>
      </c>
      <c r="B102" s="3" t="s">
        <v>113</v>
      </c>
      <c r="C102" s="7">
        <v>42583</v>
      </c>
      <c r="D102" s="42"/>
      <c r="G102" s="54"/>
      <c r="I102" s="26"/>
    </row>
    <row r="103" spans="1:9" x14ac:dyDescent="0.25">
      <c r="A103" s="2" t="s">
        <v>102</v>
      </c>
      <c r="B103" s="3" t="s">
        <v>103</v>
      </c>
      <c r="C103" s="7">
        <v>42583</v>
      </c>
      <c r="D103" s="42"/>
      <c r="G103" s="54"/>
      <c r="I103" s="26"/>
    </row>
    <row r="104" spans="1:9" x14ac:dyDescent="0.25">
      <c r="A104" s="2" t="s">
        <v>104</v>
      </c>
      <c r="B104" s="3" t="s">
        <v>105</v>
      </c>
      <c r="C104" s="7">
        <v>42583</v>
      </c>
      <c r="D104" s="42"/>
      <c r="G104" s="54"/>
      <c r="I104" s="26"/>
    </row>
    <row r="105" spans="1:9" ht="30" x14ac:dyDescent="0.25">
      <c r="A105" s="2" t="s">
        <v>106</v>
      </c>
      <c r="B105" s="3" t="s">
        <v>107</v>
      </c>
      <c r="C105" s="7">
        <v>42583</v>
      </c>
      <c r="D105" s="42"/>
      <c r="G105" s="54"/>
      <c r="I105" s="26"/>
    </row>
    <row r="106" spans="1:9" x14ac:dyDescent="0.25">
      <c r="A106" s="2" t="s">
        <v>108</v>
      </c>
      <c r="B106" s="3" t="s">
        <v>109</v>
      </c>
      <c r="C106" s="7">
        <v>42583</v>
      </c>
      <c r="D106" s="42"/>
      <c r="E106" s="26"/>
      <c r="F106" s="26"/>
      <c r="G106" s="54"/>
      <c r="I106" s="26"/>
    </row>
    <row r="107" spans="1:9" x14ac:dyDescent="0.25">
      <c r="A107" s="2" t="s">
        <v>302</v>
      </c>
      <c r="B107" s="3" t="s">
        <v>303</v>
      </c>
      <c r="C107" s="7">
        <v>42583</v>
      </c>
      <c r="D107" s="42"/>
      <c r="E107" s="26"/>
      <c r="G107" s="54"/>
      <c r="I107" s="26"/>
    </row>
    <row r="108" spans="1:9" x14ac:dyDescent="0.25">
      <c r="A108" s="2" t="s">
        <v>116</v>
      </c>
      <c r="B108" s="3" t="s">
        <v>117</v>
      </c>
      <c r="C108" s="7">
        <v>42583</v>
      </c>
      <c r="D108" s="42"/>
      <c r="E108" s="26"/>
      <c r="G108" s="54"/>
      <c r="I108" s="26"/>
    </row>
    <row r="109" spans="1:9" x14ac:dyDescent="0.25">
      <c r="A109" s="2" t="s">
        <v>118</v>
      </c>
      <c r="B109" s="3" t="s">
        <v>119</v>
      </c>
      <c r="C109" s="7">
        <v>42583</v>
      </c>
      <c r="D109" s="42"/>
      <c r="G109" s="54"/>
      <c r="I109" s="26"/>
    </row>
    <row r="110" spans="1:9" ht="30" x14ac:dyDescent="0.25">
      <c r="A110" s="2" t="s">
        <v>110</v>
      </c>
      <c r="B110" s="3" t="s">
        <v>111</v>
      </c>
      <c r="C110" s="7">
        <v>42583</v>
      </c>
      <c r="D110" s="42"/>
      <c r="G110" s="54"/>
      <c r="I110" s="46"/>
    </row>
    <row r="111" spans="1:9" x14ac:dyDescent="0.25">
      <c r="A111" s="2" t="s">
        <v>122</v>
      </c>
      <c r="B111" s="3" t="s">
        <v>123</v>
      </c>
      <c r="C111" s="7">
        <v>42583</v>
      </c>
      <c r="D111" s="42"/>
      <c r="G111" s="54"/>
      <c r="I111" s="46"/>
    </row>
    <row r="112" spans="1:9" x14ac:dyDescent="0.25">
      <c r="A112" s="12" t="s">
        <v>366</v>
      </c>
      <c r="B112" s="9" t="s">
        <v>367</v>
      </c>
      <c r="C112" s="8">
        <v>42587</v>
      </c>
      <c r="D112" s="42"/>
      <c r="G112" s="54"/>
      <c r="I112" s="46"/>
    </row>
    <row r="113" spans="1:9" x14ac:dyDescent="0.25">
      <c r="A113" s="2" t="s">
        <v>130</v>
      </c>
      <c r="B113" s="3" t="s">
        <v>131</v>
      </c>
      <c r="C113" s="7">
        <v>42583</v>
      </c>
      <c r="D113" s="42"/>
      <c r="G113" s="54"/>
      <c r="I113" s="46"/>
    </row>
    <row r="114" spans="1:9" x14ac:dyDescent="0.25">
      <c r="A114" s="2" t="s">
        <v>126</v>
      </c>
      <c r="B114" s="3" t="s">
        <v>127</v>
      </c>
      <c r="C114" s="7">
        <v>42583</v>
      </c>
      <c r="D114" s="42"/>
      <c r="E114" s="26"/>
      <c r="G114" s="54"/>
      <c r="I114" s="26"/>
    </row>
    <row r="115" spans="1:9" x14ac:dyDescent="0.25">
      <c r="A115" s="12" t="s">
        <v>368</v>
      </c>
      <c r="B115" s="9" t="s">
        <v>369</v>
      </c>
      <c r="C115" s="8">
        <v>42587</v>
      </c>
      <c r="D115" s="42"/>
      <c r="E115" s="26"/>
      <c r="G115" s="54"/>
      <c r="I115" s="26"/>
    </row>
    <row r="116" spans="1:9" ht="30" x14ac:dyDescent="0.25">
      <c r="A116" s="2" t="s">
        <v>132</v>
      </c>
      <c r="B116" s="3" t="s">
        <v>133</v>
      </c>
      <c r="C116" s="7">
        <v>42583</v>
      </c>
      <c r="D116" s="42"/>
      <c r="G116" s="54"/>
      <c r="I116" s="26"/>
    </row>
    <row r="117" spans="1:9" ht="30" x14ac:dyDescent="0.25">
      <c r="A117" s="2" t="s">
        <v>136</v>
      </c>
      <c r="B117" s="3" t="s">
        <v>137</v>
      </c>
      <c r="C117" s="7">
        <v>42583</v>
      </c>
      <c r="D117" s="42"/>
      <c r="G117" s="54"/>
      <c r="I117" s="26"/>
    </row>
    <row r="118" spans="1:9" x14ac:dyDescent="0.25">
      <c r="A118" s="2" t="s">
        <v>134</v>
      </c>
      <c r="B118" s="3" t="s">
        <v>135</v>
      </c>
      <c r="C118" s="7">
        <v>42583</v>
      </c>
      <c r="D118" s="42"/>
      <c r="G118" s="54"/>
      <c r="I118" s="26"/>
    </row>
    <row r="119" spans="1:9" x14ac:dyDescent="0.25">
      <c r="A119" s="2" t="s">
        <v>149</v>
      </c>
      <c r="B119" s="3" t="s">
        <v>150</v>
      </c>
      <c r="C119" s="7">
        <v>42583</v>
      </c>
      <c r="D119" s="42"/>
      <c r="E119" s="26"/>
      <c r="F119" s="26"/>
      <c r="G119" s="54"/>
      <c r="I119" s="26"/>
    </row>
    <row r="120" spans="1:9" ht="30" x14ac:dyDescent="0.25">
      <c r="A120" s="2" t="s">
        <v>141</v>
      </c>
      <c r="B120" s="3" t="s">
        <v>142</v>
      </c>
      <c r="C120" s="7">
        <v>42583</v>
      </c>
      <c r="D120" s="42"/>
      <c r="G120" s="54"/>
      <c r="I120" s="26"/>
    </row>
    <row r="121" spans="1:9" x14ac:dyDescent="0.25">
      <c r="A121" s="2" t="s">
        <v>155</v>
      </c>
      <c r="B121" s="3" t="s">
        <v>156</v>
      </c>
      <c r="C121" s="7">
        <v>42583</v>
      </c>
      <c r="D121" s="42"/>
      <c r="F121" s="57"/>
      <c r="G121" s="54"/>
      <c r="I121" s="46"/>
    </row>
    <row r="122" spans="1:9" x14ac:dyDescent="0.25">
      <c r="A122" s="2" t="s">
        <v>157</v>
      </c>
      <c r="B122" s="3" t="s">
        <v>158</v>
      </c>
      <c r="C122" s="7">
        <v>42583</v>
      </c>
      <c r="D122" s="42"/>
      <c r="G122" s="54"/>
      <c r="I122" s="26"/>
    </row>
    <row r="123" spans="1:9" x14ac:dyDescent="0.25">
      <c r="A123" s="2" t="s">
        <v>159</v>
      </c>
      <c r="B123" s="3" t="s">
        <v>160</v>
      </c>
      <c r="C123" s="7">
        <v>42583</v>
      </c>
      <c r="D123" s="42"/>
      <c r="G123" s="54"/>
      <c r="I123" s="26"/>
    </row>
    <row r="124" spans="1:9" ht="30" x14ac:dyDescent="0.25">
      <c r="A124" s="2" t="s">
        <v>153</v>
      </c>
      <c r="B124" s="3" t="s">
        <v>154</v>
      </c>
      <c r="C124" s="7">
        <v>42583</v>
      </c>
      <c r="D124" s="42"/>
      <c r="G124" s="54"/>
      <c r="I124" s="26"/>
    </row>
    <row r="125" spans="1:9" x14ac:dyDescent="0.25">
      <c r="A125" s="2" t="s">
        <v>163</v>
      </c>
      <c r="B125" s="3" t="s">
        <v>164</v>
      </c>
      <c r="C125" s="7">
        <v>42583</v>
      </c>
      <c r="D125" s="42"/>
      <c r="E125" s="26"/>
      <c r="F125" s="26"/>
      <c r="G125" s="54"/>
      <c r="I125" s="26"/>
    </row>
    <row r="126" spans="1:9" x14ac:dyDescent="0.25">
      <c r="A126" s="2" t="s">
        <v>165</v>
      </c>
      <c r="B126" s="3" t="s">
        <v>166</v>
      </c>
      <c r="C126" s="7">
        <v>42583</v>
      </c>
      <c r="D126" s="42"/>
      <c r="G126" s="54"/>
      <c r="I126" s="46"/>
    </row>
    <row r="127" spans="1:9" x14ac:dyDescent="0.25">
      <c r="A127" s="2" t="s">
        <v>167</v>
      </c>
      <c r="B127" s="3" t="s">
        <v>168</v>
      </c>
      <c r="C127" s="7">
        <v>42583</v>
      </c>
      <c r="D127" s="42"/>
      <c r="E127" s="26"/>
      <c r="G127" s="54"/>
      <c r="I127" s="46"/>
    </row>
    <row r="128" spans="1:9" x14ac:dyDescent="0.25">
      <c r="A128" s="2" t="s">
        <v>169</v>
      </c>
      <c r="B128" s="3" t="s">
        <v>170</v>
      </c>
      <c r="C128" s="7">
        <v>42583</v>
      </c>
      <c r="D128" s="42"/>
      <c r="G128" s="54"/>
      <c r="I128" s="26"/>
    </row>
    <row r="129" spans="1:14" x14ac:dyDescent="0.25">
      <c r="A129" s="2" t="s">
        <v>179</v>
      </c>
      <c r="B129" s="3" t="s">
        <v>180</v>
      </c>
      <c r="C129" s="7">
        <v>42583</v>
      </c>
      <c r="D129" s="42"/>
      <c r="G129" s="54"/>
      <c r="I129" s="26"/>
    </row>
    <row r="130" spans="1:14" ht="30" x14ac:dyDescent="0.25">
      <c r="A130" s="2" t="s">
        <v>175</v>
      </c>
      <c r="B130" s="3" t="s">
        <v>176</v>
      </c>
      <c r="C130" s="7">
        <v>42583</v>
      </c>
      <c r="D130" s="42"/>
      <c r="G130" s="54"/>
      <c r="I130" s="26"/>
    </row>
    <row r="131" spans="1:14" x14ac:dyDescent="0.25">
      <c r="A131" s="2" t="s">
        <v>184</v>
      </c>
      <c r="B131" s="3" t="s">
        <v>185</v>
      </c>
      <c r="C131" s="7">
        <v>42583</v>
      </c>
      <c r="D131" s="42"/>
      <c r="E131" s="26"/>
      <c r="G131" s="54"/>
      <c r="I131" s="26"/>
    </row>
    <row r="132" spans="1:14" x14ac:dyDescent="0.25">
      <c r="A132" s="2" t="s">
        <v>190</v>
      </c>
      <c r="B132" s="3" t="s">
        <v>191</v>
      </c>
      <c r="C132" s="7">
        <v>42583</v>
      </c>
      <c r="D132" s="42"/>
      <c r="G132" s="54"/>
      <c r="I132" s="26"/>
    </row>
    <row r="133" spans="1:14" x14ac:dyDescent="0.25">
      <c r="A133" s="2" t="s">
        <v>188</v>
      </c>
      <c r="B133" s="3" t="s">
        <v>189</v>
      </c>
      <c r="C133" s="7">
        <v>42583</v>
      </c>
      <c r="D133" s="42"/>
      <c r="G133" s="54"/>
      <c r="I133" s="26"/>
    </row>
    <row r="134" spans="1:14" ht="30" x14ac:dyDescent="0.25">
      <c r="A134" s="2" t="s">
        <v>196</v>
      </c>
      <c r="B134" s="3" t="s">
        <v>197</v>
      </c>
      <c r="C134" s="7">
        <v>42583</v>
      </c>
      <c r="D134" s="42"/>
      <c r="G134" s="54"/>
      <c r="I134" s="26"/>
    </row>
    <row r="135" spans="1:14" ht="30" x14ac:dyDescent="0.25">
      <c r="A135" s="2" t="s">
        <v>186</v>
      </c>
      <c r="B135" s="3" t="s">
        <v>187</v>
      </c>
      <c r="C135" s="7">
        <v>42583</v>
      </c>
      <c r="D135" s="42"/>
      <c r="G135" s="54"/>
      <c r="I135" s="26"/>
    </row>
    <row r="136" spans="1:14" ht="30" x14ac:dyDescent="0.25">
      <c r="A136" s="12" t="s">
        <v>370</v>
      </c>
      <c r="B136" s="9" t="s">
        <v>761</v>
      </c>
      <c r="C136" s="8">
        <v>42587</v>
      </c>
      <c r="D136" s="42"/>
      <c r="G136" s="54"/>
      <c r="I136" s="26"/>
    </row>
    <row r="137" spans="1:14" x14ac:dyDescent="0.25">
      <c r="A137" s="2" t="s">
        <v>206</v>
      </c>
      <c r="B137" s="3" t="s">
        <v>207</v>
      </c>
      <c r="C137" s="7">
        <v>42583</v>
      </c>
      <c r="D137" s="42"/>
      <c r="G137" s="54"/>
      <c r="I137" s="46"/>
    </row>
    <row r="138" spans="1:14" ht="30" x14ac:dyDescent="0.25">
      <c r="A138" s="2" t="s">
        <v>200</v>
      </c>
      <c r="B138" s="3" t="s">
        <v>201</v>
      </c>
      <c r="C138" s="7">
        <v>42583</v>
      </c>
      <c r="D138" s="42"/>
      <c r="G138" s="54"/>
      <c r="I138" s="46"/>
    </row>
    <row r="139" spans="1:14" x14ac:dyDescent="0.25">
      <c r="A139" s="2" t="s">
        <v>208</v>
      </c>
      <c r="B139" s="3" t="s">
        <v>209</v>
      </c>
      <c r="C139" s="7">
        <v>42583</v>
      </c>
      <c r="D139" s="42"/>
      <c r="G139" s="54"/>
      <c r="I139" s="26"/>
    </row>
    <row r="140" spans="1:14" x14ac:dyDescent="0.25">
      <c r="A140" s="2" t="s">
        <v>202</v>
      </c>
      <c r="B140" s="3" t="s">
        <v>203</v>
      </c>
      <c r="C140" s="7">
        <v>42583</v>
      </c>
      <c r="D140" s="42"/>
      <c r="G140" s="54"/>
      <c r="I140" s="26"/>
    </row>
    <row r="141" spans="1:14" ht="30" x14ac:dyDescent="0.25">
      <c r="A141" s="12" t="s">
        <v>371</v>
      </c>
      <c r="B141" s="9" t="s">
        <v>378</v>
      </c>
      <c r="C141" s="8">
        <v>42587</v>
      </c>
      <c r="D141" s="42"/>
      <c r="G141" s="54"/>
      <c r="I141" s="26"/>
      <c r="J141" s="57"/>
      <c r="K141" s="57"/>
      <c r="L141" s="57"/>
      <c r="M141" s="57"/>
      <c r="N141" s="57"/>
    </row>
    <row r="142" spans="1:14" ht="30" x14ac:dyDescent="0.25">
      <c r="A142" s="2" t="s">
        <v>212</v>
      </c>
      <c r="B142" s="3" t="s">
        <v>213</v>
      </c>
      <c r="C142" s="7">
        <v>42583</v>
      </c>
      <c r="D142" s="42"/>
      <c r="G142" s="54"/>
      <c r="I142" s="26"/>
      <c r="J142" s="57"/>
      <c r="K142" s="57"/>
      <c r="L142" s="57"/>
      <c r="M142" s="57"/>
      <c r="N142" s="57"/>
    </row>
    <row r="143" spans="1:14" x14ac:dyDescent="0.25">
      <c r="A143" s="2" t="s">
        <v>214</v>
      </c>
      <c r="B143" s="3" t="s">
        <v>215</v>
      </c>
      <c r="C143" s="7">
        <v>42583</v>
      </c>
      <c r="D143" s="42"/>
      <c r="G143" s="54"/>
      <c r="I143" s="26"/>
      <c r="J143" s="57"/>
      <c r="K143" s="57"/>
      <c r="L143" s="57"/>
      <c r="M143" s="57"/>
      <c r="N143" s="57"/>
    </row>
    <row r="144" spans="1:14" ht="30" x14ac:dyDescent="0.25">
      <c r="A144" s="2" t="s">
        <v>218</v>
      </c>
      <c r="B144" s="3" t="s">
        <v>219</v>
      </c>
      <c r="C144" s="7">
        <v>42583</v>
      </c>
      <c r="D144" s="42"/>
      <c r="G144" s="54"/>
      <c r="I144" s="26"/>
      <c r="J144" s="57"/>
      <c r="K144" s="57"/>
      <c r="L144" s="57"/>
      <c r="M144" s="57"/>
      <c r="N144" s="57"/>
    </row>
    <row r="145" spans="1:14" x14ac:dyDescent="0.25">
      <c r="A145" s="2" t="s">
        <v>220</v>
      </c>
      <c r="B145" s="3" t="s">
        <v>221</v>
      </c>
      <c r="C145" s="7">
        <v>42583</v>
      </c>
      <c r="D145" s="42"/>
      <c r="E145" s="26"/>
      <c r="F145" s="26"/>
      <c r="G145" s="54"/>
      <c r="I145" s="26"/>
      <c r="J145" s="57"/>
      <c r="K145" s="57"/>
      <c r="L145" s="57"/>
      <c r="M145" s="57"/>
      <c r="N145" s="57"/>
    </row>
    <row r="146" spans="1:14" x14ac:dyDescent="0.25">
      <c r="A146" s="2" t="s">
        <v>222</v>
      </c>
      <c r="B146" s="3" t="s">
        <v>223</v>
      </c>
      <c r="C146" s="7">
        <v>42583</v>
      </c>
      <c r="D146" s="42"/>
      <c r="G146" s="54"/>
      <c r="I146" s="26"/>
      <c r="J146" s="57"/>
      <c r="K146" s="57"/>
      <c r="L146" s="57"/>
      <c r="M146" s="57"/>
      <c r="N146" s="57"/>
    </row>
    <row r="147" spans="1:14" x14ac:dyDescent="0.25">
      <c r="A147" s="2" t="s">
        <v>224</v>
      </c>
      <c r="B147" s="3" t="s">
        <v>225</v>
      </c>
      <c r="C147" s="7">
        <v>42583</v>
      </c>
      <c r="D147" s="42"/>
      <c r="G147" s="54"/>
      <c r="I147" s="26"/>
      <c r="J147" s="57"/>
      <c r="K147" s="57"/>
      <c r="L147" s="57"/>
      <c r="M147" s="57"/>
      <c r="N147" s="57"/>
    </row>
    <row r="148" spans="1:14" x14ac:dyDescent="0.25">
      <c r="A148" s="2" t="s">
        <v>226</v>
      </c>
      <c r="B148" s="3" t="s">
        <v>227</v>
      </c>
      <c r="C148" s="7">
        <v>42583</v>
      </c>
      <c r="D148" s="42"/>
      <c r="G148" s="54"/>
      <c r="I148" s="26"/>
      <c r="J148" s="57"/>
      <c r="K148" s="57"/>
      <c r="L148" s="57"/>
      <c r="M148" s="57"/>
      <c r="N148" s="57"/>
    </row>
    <row r="149" spans="1:14" x14ac:dyDescent="0.25">
      <c r="A149" s="2" t="s">
        <v>230</v>
      </c>
      <c r="B149" s="3" t="s">
        <v>231</v>
      </c>
      <c r="C149" s="7">
        <v>42583</v>
      </c>
      <c r="D149" s="42"/>
      <c r="F149" s="57"/>
      <c r="G149" s="54"/>
      <c r="I149" s="26"/>
      <c r="J149" s="57"/>
      <c r="K149" s="57"/>
      <c r="L149" s="57"/>
      <c r="M149" s="57"/>
      <c r="N149" s="57"/>
    </row>
    <row r="150" spans="1:14" x14ac:dyDescent="0.25">
      <c r="A150" s="2" t="s">
        <v>250</v>
      </c>
      <c r="B150" s="3" t="s">
        <v>251</v>
      </c>
      <c r="C150" s="7">
        <v>42583</v>
      </c>
      <c r="D150" s="42"/>
      <c r="E150" s="26"/>
      <c r="F150" s="26"/>
      <c r="G150" s="54"/>
      <c r="I150" s="26"/>
      <c r="J150" s="57"/>
      <c r="K150" s="57"/>
      <c r="L150" s="57"/>
      <c r="M150" s="57"/>
      <c r="N150" s="57"/>
    </row>
    <row r="151" spans="1:14" ht="30" x14ac:dyDescent="0.25">
      <c r="A151" s="2" t="s">
        <v>232</v>
      </c>
      <c r="B151" s="3" t="s">
        <v>233</v>
      </c>
      <c r="C151" s="7">
        <v>42583</v>
      </c>
      <c r="D151" s="42"/>
      <c r="F151" s="57"/>
      <c r="G151" s="54"/>
      <c r="I151" s="26"/>
      <c r="J151" s="57"/>
      <c r="K151" s="57"/>
      <c r="L151" s="57"/>
      <c r="M151" s="57"/>
      <c r="N151" s="57"/>
    </row>
    <row r="152" spans="1:14" x14ac:dyDescent="0.25">
      <c r="A152" s="2" t="s">
        <v>244</v>
      </c>
      <c r="B152" s="3" t="s">
        <v>245</v>
      </c>
      <c r="C152" s="7">
        <v>42583</v>
      </c>
      <c r="D152" s="42"/>
      <c r="G152" s="54"/>
      <c r="I152" s="26"/>
      <c r="J152" s="57"/>
      <c r="K152" s="57"/>
      <c r="L152" s="57"/>
      <c r="M152" s="57"/>
      <c r="N152" s="57"/>
    </row>
    <row r="153" spans="1:14" ht="30" x14ac:dyDescent="0.25">
      <c r="A153" s="2" t="s">
        <v>240</v>
      </c>
      <c r="B153" s="3" t="s">
        <v>241</v>
      </c>
      <c r="C153" s="7">
        <v>42583</v>
      </c>
      <c r="D153" s="42"/>
      <c r="G153" s="54"/>
      <c r="I153" s="26"/>
      <c r="J153" s="57"/>
      <c r="K153" s="57"/>
      <c r="L153" s="57"/>
      <c r="M153" s="57"/>
      <c r="N153" s="57"/>
    </row>
    <row r="154" spans="1:14" ht="30" x14ac:dyDescent="0.25">
      <c r="A154" s="2" t="s">
        <v>238</v>
      </c>
      <c r="B154" s="3" t="s">
        <v>239</v>
      </c>
      <c r="C154" s="7">
        <v>42583</v>
      </c>
      <c r="D154" s="42"/>
      <c r="E154" s="26"/>
      <c r="F154" s="26"/>
      <c r="G154" s="54"/>
      <c r="I154" s="26"/>
      <c r="J154" s="57"/>
      <c r="K154" s="57"/>
      <c r="L154" s="57"/>
      <c r="M154" s="57"/>
      <c r="N154" s="57"/>
    </row>
    <row r="155" spans="1:14" x14ac:dyDescent="0.25">
      <c r="A155" s="2" t="s">
        <v>248</v>
      </c>
      <c r="B155" s="3" t="s">
        <v>249</v>
      </c>
      <c r="C155" s="7">
        <v>42583</v>
      </c>
      <c r="D155" s="42"/>
      <c r="F155" s="46"/>
      <c r="G155" s="54"/>
      <c r="I155" s="26"/>
      <c r="J155" s="57"/>
      <c r="K155" s="57"/>
      <c r="L155" s="57"/>
      <c r="M155" s="57"/>
      <c r="N155" s="57"/>
    </row>
    <row r="156" spans="1:14" ht="30" x14ac:dyDescent="0.25">
      <c r="A156" s="2" t="s">
        <v>252</v>
      </c>
      <c r="B156" s="3" t="s">
        <v>253</v>
      </c>
      <c r="C156" s="7">
        <v>42583</v>
      </c>
      <c r="D156" s="42"/>
      <c r="F156" s="57"/>
      <c r="G156" s="54"/>
      <c r="I156" s="26"/>
      <c r="J156" s="57"/>
      <c r="K156" s="57"/>
      <c r="L156" s="57"/>
      <c r="M156" s="57"/>
      <c r="N156" s="57"/>
    </row>
    <row r="157" spans="1:14" x14ac:dyDescent="0.25">
      <c r="A157" s="2" t="s">
        <v>78</v>
      </c>
      <c r="B157" s="3" t="s">
        <v>79</v>
      </c>
      <c r="C157" s="7">
        <v>42583</v>
      </c>
      <c r="D157" s="42"/>
      <c r="G157" s="54"/>
      <c r="I157" s="26"/>
      <c r="J157" s="57"/>
      <c r="K157" s="57"/>
      <c r="L157" s="57"/>
      <c r="M157" s="57"/>
      <c r="N157" s="57"/>
    </row>
    <row r="158" spans="1:14" x14ac:dyDescent="0.25">
      <c r="A158" s="2" t="s">
        <v>258</v>
      </c>
      <c r="B158" s="3" t="s">
        <v>259</v>
      </c>
      <c r="C158" s="7">
        <v>42583</v>
      </c>
      <c r="D158" s="42"/>
      <c r="E158" s="26"/>
      <c r="F158" s="26"/>
      <c r="G158" s="54"/>
      <c r="I158" s="26"/>
      <c r="J158" s="57"/>
      <c r="K158" s="57"/>
      <c r="L158" s="57"/>
      <c r="M158" s="57"/>
      <c r="N158" s="57"/>
    </row>
    <row r="159" spans="1:14" x14ac:dyDescent="0.25">
      <c r="A159" s="2" t="s">
        <v>254</v>
      </c>
      <c r="B159" s="3" t="s">
        <v>255</v>
      </c>
      <c r="C159" s="7">
        <v>42583</v>
      </c>
      <c r="D159" s="42"/>
      <c r="G159" s="54"/>
      <c r="I159" s="26"/>
      <c r="J159" s="57"/>
      <c r="K159" s="57"/>
      <c r="L159" s="57"/>
      <c r="M159" s="57"/>
      <c r="N159" s="57"/>
    </row>
    <row r="160" spans="1:14" x14ac:dyDescent="0.25">
      <c r="A160" s="2" t="s">
        <v>260</v>
      </c>
      <c r="B160" s="3" t="s">
        <v>261</v>
      </c>
      <c r="C160" s="7">
        <v>42583</v>
      </c>
      <c r="D160" s="42"/>
      <c r="G160" s="54"/>
      <c r="I160" s="26"/>
      <c r="J160" s="57"/>
      <c r="K160" s="57"/>
      <c r="L160" s="57"/>
      <c r="M160" s="57"/>
      <c r="N160" s="57"/>
    </row>
    <row r="161" spans="1:14" ht="30" x14ac:dyDescent="0.25">
      <c r="A161" s="2" t="s">
        <v>268</v>
      </c>
      <c r="B161" s="3" t="s">
        <v>269</v>
      </c>
      <c r="C161" s="7">
        <v>42583</v>
      </c>
      <c r="D161" s="42"/>
      <c r="F161" s="57"/>
      <c r="G161" s="54"/>
      <c r="I161" s="26"/>
      <c r="J161" s="57"/>
      <c r="K161" s="57"/>
      <c r="L161" s="57"/>
      <c r="M161" s="57"/>
      <c r="N161" s="57"/>
    </row>
    <row r="162" spans="1:14" ht="30" x14ac:dyDescent="0.25">
      <c r="A162" s="12" t="s">
        <v>372</v>
      </c>
      <c r="B162" s="9" t="s">
        <v>373</v>
      </c>
      <c r="C162" s="8">
        <v>42587</v>
      </c>
      <c r="D162" s="42"/>
      <c r="E162" s="26"/>
      <c r="G162" s="54"/>
      <c r="I162" s="26"/>
      <c r="J162" s="57"/>
      <c r="K162" s="57"/>
      <c r="L162" s="57"/>
      <c r="M162" s="57"/>
      <c r="N162" s="57"/>
    </row>
    <row r="163" spans="1:14" x14ac:dyDescent="0.25">
      <c r="A163" s="2" t="s">
        <v>280</v>
      </c>
      <c r="B163" s="3" t="s">
        <v>281</v>
      </c>
      <c r="C163" s="7">
        <v>42583</v>
      </c>
      <c r="D163" s="42"/>
      <c r="G163" s="54"/>
      <c r="I163" s="26"/>
      <c r="J163" s="57"/>
      <c r="K163" s="57"/>
      <c r="L163" s="57"/>
      <c r="M163" s="57"/>
      <c r="N163" s="57"/>
    </row>
    <row r="164" spans="1:14" ht="30" x14ac:dyDescent="0.25">
      <c r="A164" s="2" t="s">
        <v>290</v>
      </c>
      <c r="B164" s="3" t="s">
        <v>291</v>
      </c>
      <c r="C164" s="7">
        <v>42583</v>
      </c>
      <c r="D164" s="42"/>
      <c r="G164" s="54"/>
      <c r="I164" s="26"/>
      <c r="J164" s="57"/>
      <c r="K164" s="57"/>
      <c r="L164" s="57"/>
      <c r="M164" s="57"/>
      <c r="N164" s="57"/>
    </row>
    <row r="165" spans="1:14" x14ac:dyDescent="0.25">
      <c r="A165" s="2" t="s">
        <v>282</v>
      </c>
      <c r="B165" s="3" t="s">
        <v>283</v>
      </c>
      <c r="C165" s="7">
        <v>42583</v>
      </c>
      <c r="D165" s="42"/>
      <c r="E165" s="26"/>
      <c r="G165" s="54"/>
      <c r="I165" s="26"/>
      <c r="J165" s="57"/>
      <c r="K165" s="57"/>
      <c r="L165" s="57"/>
      <c r="M165" s="57"/>
      <c r="N165" s="57"/>
    </row>
    <row r="166" spans="1:14" ht="30" x14ac:dyDescent="0.25">
      <c r="A166" s="2" t="s">
        <v>286</v>
      </c>
      <c r="B166" s="3" t="s">
        <v>287</v>
      </c>
      <c r="C166" s="7">
        <v>42583</v>
      </c>
      <c r="D166" s="42"/>
      <c r="G166" s="54"/>
      <c r="I166" s="26"/>
      <c r="J166" s="57"/>
      <c r="K166" s="57"/>
      <c r="L166" s="57"/>
      <c r="M166" s="57"/>
      <c r="N166" s="57"/>
    </row>
    <row r="167" spans="1:14" x14ac:dyDescent="0.25">
      <c r="A167" s="2" t="s">
        <v>274</v>
      </c>
      <c r="B167" s="3" t="s">
        <v>275</v>
      </c>
      <c r="C167" s="7">
        <v>42583</v>
      </c>
      <c r="D167" s="42"/>
      <c r="E167" s="26"/>
      <c r="F167" s="26"/>
      <c r="G167" s="54"/>
      <c r="I167" s="26"/>
      <c r="J167" s="57"/>
      <c r="K167" s="57"/>
      <c r="L167" s="57"/>
      <c r="M167" s="57"/>
      <c r="N167" s="57"/>
    </row>
    <row r="168" spans="1:14" ht="30" x14ac:dyDescent="0.25">
      <c r="A168" s="2" t="s">
        <v>270</v>
      </c>
      <c r="B168" s="3" t="s">
        <v>271</v>
      </c>
      <c r="C168" s="7">
        <v>42583</v>
      </c>
      <c r="D168" s="42"/>
      <c r="E168" s="26"/>
      <c r="G168" s="54"/>
      <c r="I168" s="26"/>
      <c r="J168" s="57"/>
      <c r="K168" s="57"/>
      <c r="L168" s="57"/>
      <c r="M168" s="57"/>
      <c r="N168" s="57"/>
    </row>
    <row r="169" spans="1:14" ht="30" x14ac:dyDescent="0.25">
      <c r="A169" s="2" t="s">
        <v>296</v>
      </c>
      <c r="B169" s="3" t="s">
        <v>297</v>
      </c>
      <c r="C169" s="7">
        <v>42583</v>
      </c>
      <c r="D169" s="42"/>
      <c r="G169" s="54"/>
      <c r="I169" s="26"/>
      <c r="J169" s="57"/>
      <c r="K169" s="57"/>
      <c r="L169" s="57"/>
      <c r="M169" s="57"/>
      <c r="N169" s="57"/>
    </row>
    <row r="170" spans="1:14" ht="30" x14ac:dyDescent="0.25">
      <c r="A170" s="2" t="s">
        <v>278</v>
      </c>
      <c r="B170" s="3" t="s">
        <v>279</v>
      </c>
      <c r="C170" s="7">
        <v>42583</v>
      </c>
      <c r="D170" s="42"/>
      <c r="G170" s="54"/>
      <c r="I170" s="26"/>
      <c r="J170" s="57"/>
      <c r="K170" s="57"/>
      <c r="L170" s="57"/>
      <c r="M170" s="57"/>
      <c r="N170" s="57"/>
    </row>
    <row r="171" spans="1:14" ht="30" x14ac:dyDescent="0.25">
      <c r="A171" s="2" t="s">
        <v>306</v>
      </c>
      <c r="B171" s="3" t="s">
        <v>307</v>
      </c>
      <c r="C171" s="7">
        <v>42583</v>
      </c>
      <c r="D171" s="42"/>
      <c r="E171" s="26"/>
      <c r="G171" s="54"/>
      <c r="I171" s="26"/>
      <c r="J171" s="57"/>
      <c r="K171" s="57"/>
      <c r="L171" s="57"/>
      <c r="M171" s="57"/>
      <c r="N171" s="57"/>
    </row>
    <row r="172" spans="1:14" x14ac:dyDescent="0.25">
      <c r="A172" s="2" t="s">
        <v>304</v>
      </c>
      <c r="B172" s="3" t="s">
        <v>305</v>
      </c>
      <c r="C172" s="7">
        <v>42583</v>
      </c>
      <c r="D172" s="42"/>
      <c r="G172" s="54"/>
      <c r="I172" s="26"/>
      <c r="J172" s="57"/>
      <c r="K172" s="57"/>
      <c r="L172" s="57"/>
      <c r="M172" s="57"/>
      <c r="N172" s="57"/>
    </row>
    <row r="173" spans="1:14" x14ac:dyDescent="0.25">
      <c r="A173" s="2" t="s">
        <v>300</v>
      </c>
      <c r="B173" s="3" t="s">
        <v>301</v>
      </c>
      <c r="C173" s="7">
        <v>42583</v>
      </c>
      <c r="D173" s="42"/>
      <c r="E173" s="26"/>
      <c r="G173" s="54"/>
      <c r="I173" s="26"/>
      <c r="J173" s="57"/>
      <c r="K173" s="57"/>
      <c r="L173" s="57"/>
      <c r="M173" s="57"/>
      <c r="N173" s="57"/>
    </row>
    <row r="174" spans="1:14" x14ac:dyDescent="0.25">
      <c r="A174" s="2" t="s">
        <v>284</v>
      </c>
      <c r="B174" s="3" t="s">
        <v>285</v>
      </c>
      <c r="C174" s="7">
        <v>42583</v>
      </c>
      <c r="D174" s="42"/>
      <c r="G174" s="54"/>
      <c r="I174" s="26"/>
      <c r="J174" s="57"/>
      <c r="K174" s="57"/>
      <c r="L174" s="57"/>
      <c r="M174" s="57"/>
      <c r="N174" s="57"/>
    </row>
    <row r="175" spans="1:14" x14ac:dyDescent="0.25">
      <c r="A175" s="2" t="s">
        <v>292</v>
      </c>
      <c r="B175" s="3" t="s">
        <v>293</v>
      </c>
      <c r="C175" s="7">
        <v>42583</v>
      </c>
      <c r="D175" s="42"/>
      <c r="E175" s="26"/>
      <c r="F175" s="26"/>
      <c r="G175" s="54"/>
      <c r="I175" s="26"/>
      <c r="J175" s="57"/>
      <c r="K175" s="57"/>
      <c r="L175" s="57"/>
      <c r="M175" s="57"/>
      <c r="N175" s="57"/>
    </row>
    <row r="176" spans="1:14" x14ac:dyDescent="0.25">
      <c r="A176" s="2" t="s">
        <v>312</v>
      </c>
      <c r="B176" s="3" t="s">
        <v>313</v>
      </c>
      <c r="C176" s="7">
        <v>42583</v>
      </c>
      <c r="D176" s="42"/>
      <c r="G176" s="54"/>
      <c r="I176" s="26"/>
      <c r="J176" s="57"/>
      <c r="K176" s="57"/>
      <c r="L176" s="57"/>
      <c r="M176" s="57"/>
      <c r="N176" s="57"/>
    </row>
    <row r="177" spans="1:14" ht="30" x14ac:dyDescent="0.25">
      <c r="A177" s="2" t="s">
        <v>192</v>
      </c>
      <c r="B177" s="3" t="s">
        <v>193</v>
      </c>
      <c r="C177" s="7">
        <v>42583</v>
      </c>
      <c r="D177" s="42"/>
      <c r="F177" s="57"/>
      <c r="G177" s="54"/>
      <c r="I177" s="26"/>
      <c r="J177" s="57"/>
      <c r="K177" s="57"/>
      <c r="L177" s="57"/>
      <c r="M177" s="57"/>
      <c r="N177" s="57"/>
    </row>
    <row r="178" spans="1:14" ht="30" x14ac:dyDescent="0.25">
      <c r="A178" s="2" t="s">
        <v>288</v>
      </c>
      <c r="B178" s="3" t="s">
        <v>289</v>
      </c>
      <c r="C178" s="7">
        <v>42583</v>
      </c>
      <c r="D178" s="42"/>
      <c r="G178" s="54"/>
      <c r="I178" s="26"/>
      <c r="J178" s="57"/>
      <c r="K178" s="57"/>
      <c r="L178" s="57"/>
      <c r="M178" s="57"/>
      <c r="N178" s="57"/>
    </row>
    <row r="179" spans="1:14" x14ac:dyDescent="0.25">
      <c r="A179" s="2" t="s">
        <v>328</v>
      </c>
      <c r="B179" s="3" t="s">
        <v>329</v>
      </c>
      <c r="C179" s="7">
        <v>42583</v>
      </c>
      <c r="D179" s="42"/>
      <c r="E179" s="26"/>
      <c r="G179" s="54"/>
      <c r="I179" s="26"/>
      <c r="J179" s="57"/>
      <c r="K179" s="57"/>
      <c r="L179" s="57"/>
      <c r="M179" s="57"/>
      <c r="N179" s="57"/>
    </row>
    <row r="180" spans="1:14" x14ac:dyDescent="0.25">
      <c r="A180" s="2" t="s">
        <v>322</v>
      </c>
      <c r="B180" s="3" t="s">
        <v>323</v>
      </c>
      <c r="C180" s="7">
        <v>42583</v>
      </c>
      <c r="D180" s="42"/>
      <c r="G180" s="54"/>
      <c r="I180" s="26"/>
      <c r="J180" s="57"/>
      <c r="K180" s="57"/>
      <c r="L180" s="57"/>
      <c r="M180" s="57"/>
      <c r="N180" s="57"/>
    </row>
    <row r="181" spans="1:14" ht="30" x14ac:dyDescent="0.25">
      <c r="A181" s="2" t="s">
        <v>316</v>
      </c>
      <c r="B181" s="3" t="s">
        <v>317</v>
      </c>
      <c r="C181" s="7">
        <v>42583</v>
      </c>
      <c r="D181" s="42"/>
      <c r="G181" s="54"/>
      <c r="I181" s="26"/>
      <c r="J181" s="57"/>
      <c r="K181" s="57"/>
      <c r="L181" s="57"/>
      <c r="M181" s="57"/>
      <c r="N181" s="57"/>
    </row>
    <row r="182" spans="1:14" x14ac:dyDescent="0.25">
      <c r="A182" s="2" t="s">
        <v>326</v>
      </c>
      <c r="B182" s="3" t="s">
        <v>327</v>
      </c>
      <c r="C182" s="7">
        <v>42583</v>
      </c>
      <c r="D182" s="42"/>
      <c r="F182" s="57"/>
      <c r="G182" s="54"/>
      <c r="I182" s="26"/>
      <c r="J182" s="57"/>
      <c r="K182" s="57"/>
      <c r="L182" s="57"/>
      <c r="M182" s="57"/>
      <c r="N182" s="57"/>
    </row>
    <row r="183" spans="1:14" x14ac:dyDescent="0.25">
      <c r="A183" s="2" t="s">
        <v>324</v>
      </c>
      <c r="B183" s="3" t="s">
        <v>325</v>
      </c>
      <c r="C183" s="7">
        <v>42583</v>
      </c>
      <c r="D183" s="42"/>
      <c r="G183" s="54"/>
      <c r="I183" s="26"/>
      <c r="J183" s="57"/>
      <c r="K183" s="57"/>
      <c r="L183" s="57"/>
      <c r="M183" s="57"/>
      <c r="N183" s="57"/>
    </row>
    <row r="184" spans="1:14" x14ac:dyDescent="0.25">
      <c r="A184" s="2" t="s">
        <v>334</v>
      </c>
      <c r="B184" s="3" t="s">
        <v>335</v>
      </c>
      <c r="C184" s="7">
        <v>42583</v>
      </c>
      <c r="D184" s="42"/>
      <c r="E184" s="26"/>
      <c r="F184" s="57"/>
      <c r="G184" s="54"/>
      <c r="I184" s="26"/>
      <c r="J184" s="57"/>
      <c r="K184" s="57"/>
      <c r="L184" s="57"/>
      <c r="M184" s="57"/>
      <c r="N184" s="57"/>
    </row>
    <row r="185" spans="1:14" x14ac:dyDescent="0.25">
      <c r="A185" s="2" t="s">
        <v>340</v>
      </c>
      <c r="B185" s="3" t="s">
        <v>341</v>
      </c>
      <c r="C185" s="7">
        <v>42583</v>
      </c>
      <c r="D185" s="42"/>
      <c r="G185" s="51" t="s">
        <v>1988</v>
      </c>
      <c r="J185" s="57"/>
      <c r="K185" s="57"/>
      <c r="L185" s="57"/>
      <c r="M185" s="57"/>
      <c r="N185" s="57"/>
    </row>
    <row r="186" spans="1:14" x14ac:dyDescent="0.25">
      <c r="A186" s="2" t="s">
        <v>344</v>
      </c>
      <c r="B186" s="1" t="s">
        <v>345</v>
      </c>
      <c r="C186" s="7">
        <v>42583</v>
      </c>
      <c r="D186" s="42"/>
      <c r="E186" s="26"/>
      <c r="G186" s="54" t="s">
        <v>1989</v>
      </c>
      <c r="J186" s="57"/>
      <c r="K186" s="57"/>
      <c r="L186" s="57"/>
      <c r="M186" s="57"/>
      <c r="N186" s="57"/>
    </row>
    <row r="187" spans="1:14" ht="30" x14ac:dyDescent="0.25">
      <c r="A187" s="2" t="s">
        <v>342</v>
      </c>
      <c r="B187" s="1" t="s">
        <v>343</v>
      </c>
      <c r="C187" s="7">
        <v>42583</v>
      </c>
      <c r="D187" s="42"/>
      <c r="E187" s="26"/>
      <c r="G187" s="54"/>
      <c r="J187" s="57"/>
      <c r="K187" s="57"/>
      <c r="L187" s="57"/>
      <c r="M187" s="57"/>
      <c r="N187" s="57"/>
    </row>
    <row r="188" spans="1:14" ht="30" x14ac:dyDescent="0.25">
      <c r="A188" s="2" t="s">
        <v>346</v>
      </c>
      <c r="B188" s="1" t="s">
        <v>347</v>
      </c>
      <c r="C188" s="7">
        <v>42583</v>
      </c>
      <c r="D188" s="42"/>
      <c r="E188" s="26"/>
      <c r="G188" s="54"/>
      <c r="J188" s="57"/>
      <c r="K188" s="57"/>
      <c r="L188" s="57"/>
      <c r="M188" s="57"/>
      <c r="N188" s="57"/>
    </row>
    <row r="189" spans="1:14" ht="30" x14ac:dyDescent="0.25">
      <c r="A189" s="2" t="s">
        <v>161</v>
      </c>
      <c r="B189" s="1" t="s">
        <v>162</v>
      </c>
      <c r="C189" s="7">
        <v>42583</v>
      </c>
      <c r="D189" s="42"/>
      <c r="G189" s="54"/>
      <c r="J189" s="57"/>
      <c r="K189" s="57"/>
      <c r="L189" s="57"/>
      <c r="M189" s="57"/>
      <c r="N189" s="57"/>
    </row>
    <row r="190" spans="1:14" ht="30" x14ac:dyDescent="0.25">
      <c r="A190" s="2" t="s">
        <v>352</v>
      </c>
      <c r="B190" s="1" t="s">
        <v>353</v>
      </c>
      <c r="C190" s="7">
        <v>42583</v>
      </c>
      <c r="D190" s="42"/>
      <c r="G190" s="54"/>
      <c r="J190" s="57"/>
      <c r="K190" s="57"/>
      <c r="L190" s="57"/>
      <c r="M190" s="57"/>
      <c r="N190" s="57"/>
    </row>
    <row r="191" spans="1:14" x14ac:dyDescent="0.25">
      <c r="A191" s="2" t="s">
        <v>354</v>
      </c>
      <c r="B191" s="1" t="s">
        <v>355</v>
      </c>
      <c r="C191" s="7">
        <v>42583</v>
      </c>
      <c r="D191" s="42"/>
      <c r="G191" s="54"/>
      <c r="J191" s="57"/>
      <c r="K191" s="57"/>
      <c r="L191" s="57"/>
      <c r="M191" s="57"/>
      <c r="N191" s="57"/>
    </row>
    <row r="192" spans="1:14" x14ac:dyDescent="0.25">
      <c r="A192" s="2" t="s">
        <v>358</v>
      </c>
      <c r="B192" s="1" t="s">
        <v>359</v>
      </c>
      <c r="C192" s="7">
        <v>42583</v>
      </c>
      <c r="D192" s="42"/>
      <c r="G192" s="54"/>
      <c r="J192" s="57"/>
      <c r="K192" s="57"/>
      <c r="L192" s="57"/>
      <c r="M192" s="57"/>
      <c r="N192" s="57"/>
    </row>
    <row r="193" spans="1:7" ht="30" x14ac:dyDescent="0.25">
      <c r="A193" s="10" t="s">
        <v>360</v>
      </c>
      <c r="B193" s="6" t="s">
        <v>361</v>
      </c>
      <c r="C193" s="7">
        <v>42583</v>
      </c>
      <c r="D193" s="42"/>
      <c r="G193" s="54"/>
    </row>
  </sheetData>
  <sortState ref="J141:N191">
    <sortCondition ref="M141:M191"/>
  </sortState>
  <mergeCells count="2">
    <mergeCell ref="I3:O18"/>
    <mergeCell ref="A1:F1"/>
  </mergeCells>
  <conditionalFormatting sqref="B3:B193">
    <cfRule type="duplicateValues" dxfId="16" priority="4"/>
  </conditionalFormatting>
  <conditionalFormatting sqref="B51:B193">
    <cfRule type="duplicateValues" dxfId="15" priority="6"/>
  </conditionalFormatting>
  <conditionalFormatting sqref="K142:K149 B138:B193">
    <cfRule type="duplicateValues" dxfId="14" priority="1"/>
  </conditionalFormatting>
  <hyperlinks>
    <hyperlink ref="E5" r:id="rId1"/>
    <hyperlink ref="E4:E29" r:id="rId2" display="gabriel@cii.org"/>
    <hyperlink ref="E4" r:id="rId3"/>
    <hyperlink ref="E65" r:id="rId4"/>
    <hyperlink ref="E75" r:id="rId5"/>
    <hyperlink ref="E82" r:id="rId6"/>
    <hyperlink ref="E8" r:id="rId7"/>
    <hyperlink ref="G45" r:id="rId8" location="toc314426_36"/>
    <hyperlink ref="G44" r:id="rId9" display="Mgmt proposal fialed to receive requisite 80%"/>
    <hyperlink ref="G43" r:id="rId10" display="S/H proposal failed"/>
    <hyperlink ref="G18" r:id="rId11" display="https://www.sec.gov/Archives/edgar/data/1517228/000119312517090128/d289511ddef14a.htm"/>
    <hyperlink ref="G185" r:id="rId12"/>
    <hyperlink ref="G3" r:id="rId13"/>
    <hyperlink ref="G4" r:id="rId14"/>
    <hyperlink ref="G5" r:id="rId15"/>
    <hyperlink ref="G6" r:id="rId16"/>
    <hyperlink ref="G7" r:id="rId17"/>
    <hyperlink ref="G8" r:id="rId18"/>
    <hyperlink ref="G9" r:id="rId19"/>
    <hyperlink ref="G10" r:id="rId20"/>
    <hyperlink ref="G11" r:id="rId21"/>
    <hyperlink ref="G12" r:id="rId22"/>
    <hyperlink ref="G13" r:id="rId23"/>
    <hyperlink ref="G14" r:id="rId24"/>
    <hyperlink ref="G15" r:id="rId25"/>
    <hyperlink ref="G16" r:id="rId26"/>
    <hyperlink ref="G17" r:id="rId27"/>
    <hyperlink ref="G19" r:id="rId28"/>
    <hyperlink ref="G20" r:id="rId29"/>
    <hyperlink ref="G21" r:id="rId30"/>
    <hyperlink ref="G22" r:id="rId31"/>
    <hyperlink ref="G23" r:id="rId32"/>
    <hyperlink ref="G24" r:id="rId33"/>
    <hyperlink ref="G25" r:id="rId34" location="do78001_proposal_1__election_of_directors"/>
    <hyperlink ref="G26" r:id="rId35"/>
    <hyperlink ref="G27" r:id="rId36"/>
    <hyperlink ref="G28" r:id="rId37"/>
  </hyperlinks>
  <pageMargins left="0.7" right="0.7" top="0.75" bottom="0.75" header="0.3" footer="0.3"/>
  <tableParts count="1">
    <tablePart r:id="rId3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194"/>
  <sheetViews>
    <sheetView zoomScale="90" zoomScaleNormal="90" workbookViewId="0">
      <selection activeCell="A41" sqref="A41"/>
    </sheetView>
  </sheetViews>
  <sheetFormatPr defaultRowHeight="15" x14ac:dyDescent="0.25"/>
  <cols>
    <col min="1" max="1" width="26.42578125" style="11" bestFit="1" customWidth="1"/>
    <col min="2" max="2" width="19.140625" style="11" bestFit="1" customWidth="1"/>
    <col min="3" max="3" width="19.140625" style="4" customWidth="1"/>
    <col min="4" max="4" width="30.7109375" style="11" bestFit="1" customWidth="1"/>
    <col min="5" max="5" width="30.85546875" style="11" bestFit="1" customWidth="1"/>
    <col min="6" max="6" width="28.85546875" style="11" customWidth="1"/>
    <col min="7" max="7" width="52.140625" style="57" bestFit="1" customWidth="1"/>
    <col min="8" max="8" width="9.140625" style="11"/>
    <col min="9" max="9" width="34.42578125" style="11" customWidth="1"/>
    <col min="10" max="10" width="35" style="11" customWidth="1"/>
    <col min="11" max="11" width="11.5703125" style="11" customWidth="1"/>
    <col min="12" max="12" width="9.140625" style="11"/>
    <col min="13" max="13" width="33.5703125" style="11" bestFit="1" customWidth="1"/>
    <col min="14" max="17" width="9.140625" style="11"/>
    <col min="18" max="18" width="25.85546875" style="11" bestFit="1" customWidth="1"/>
    <col min="19" max="20" width="9.140625" style="11"/>
    <col min="21" max="21" width="19.140625" style="11" bestFit="1" customWidth="1"/>
    <col min="22" max="24" width="9.140625" style="11"/>
    <col min="25" max="25" width="10.5703125" style="11" bestFit="1" customWidth="1"/>
    <col min="26" max="16384" width="9.140625" style="11"/>
  </cols>
  <sheetData>
    <row r="1" spans="1:16" ht="37.5" customHeight="1" x14ac:dyDescent="0.25">
      <c r="A1" s="72" t="s">
        <v>759</v>
      </c>
      <c r="B1" s="72"/>
      <c r="C1" s="72"/>
      <c r="D1" s="72"/>
      <c r="E1" s="72"/>
      <c r="F1" s="72"/>
      <c r="G1" s="52"/>
    </row>
    <row r="2" spans="1:16" ht="15.75" x14ac:dyDescent="0.25">
      <c r="A2" s="17" t="s">
        <v>362</v>
      </c>
      <c r="B2" s="18" t="s">
        <v>363</v>
      </c>
      <c r="C2" s="19" t="s">
        <v>376</v>
      </c>
      <c r="D2" s="18" t="s">
        <v>379</v>
      </c>
      <c r="E2" s="19" t="s">
        <v>382</v>
      </c>
      <c r="F2" s="19" t="s">
        <v>1986</v>
      </c>
      <c r="G2" s="53" t="s">
        <v>1992</v>
      </c>
      <c r="H2" s="13"/>
      <c r="I2" s="13"/>
      <c r="J2" s="13"/>
      <c r="K2" s="13"/>
      <c r="L2" s="13"/>
      <c r="M2" s="13"/>
      <c r="N2" s="13"/>
      <c r="O2" s="13"/>
      <c r="P2" s="13"/>
    </row>
    <row r="3" spans="1:16" ht="31.5" customHeight="1" x14ac:dyDescent="0.25">
      <c r="A3" s="2" t="s">
        <v>728</v>
      </c>
      <c r="B3" s="3" t="s">
        <v>729</v>
      </c>
      <c r="C3" s="7">
        <v>42668</v>
      </c>
      <c r="D3" s="21" t="s">
        <v>380</v>
      </c>
      <c r="E3" s="14" t="s">
        <v>381</v>
      </c>
      <c r="F3" s="58" t="s">
        <v>1981</v>
      </c>
      <c r="G3" s="55" t="s">
        <v>1999</v>
      </c>
      <c r="H3" s="13"/>
      <c r="I3" s="71" t="s">
        <v>2046</v>
      </c>
      <c r="J3" s="71"/>
      <c r="K3" s="71"/>
      <c r="L3" s="71"/>
      <c r="M3" s="71"/>
      <c r="N3" s="71"/>
      <c r="O3" s="71"/>
      <c r="P3" s="15"/>
    </row>
    <row r="4" spans="1:16" ht="30" customHeight="1" x14ac:dyDescent="0.25">
      <c r="A4" s="2" t="s">
        <v>604</v>
      </c>
      <c r="B4" s="3" t="s">
        <v>605</v>
      </c>
      <c r="C4" s="7">
        <v>42668</v>
      </c>
      <c r="D4" s="27" t="s">
        <v>380</v>
      </c>
      <c r="E4" s="25" t="s">
        <v>381</v>
      </c>
      <c r="F4" s="59" t="s">
        <v>1981</v>
      </c>
      <c r="G4" s="14" t="s">
        <v>2001</v>
      </c>
      <c r="H4" s="13"/>
      <c r="I4" s="71"/>
      <c r="J4" s="71"/>
      <c r="K4" s="71"/>
      <c r="L4" s="71"/>
      <c r="M4" s="71"/>
      <c r="N4" s="71"/>
      <c r="O4" s="71"/>
      <c r="P4" s="15"/>
    </row>
    <row r="5" spans="1:16" x14ac:dyDescent="0.25">
      <c r="A5" s="2" t="s">
        <v>469</v>
      </c>
      <c r="B5" s="3" t="s">
        <v>470</v>
      </c>
      <c r="C5" s="7">
        <v>42668</v>
      </c>
      <c r="D5" s="27" t="s">
        <v>380</v>
      </c>
      <c r="E5" s="25" t="s">
        <v>381</v>
      </c>
      <c r="F5" s="59" t="s">
        <v>1981</v>
      </c>
      <c r="G5" s="14" t="s">
        <v>2001</v>
      </c>
      <c r="H5" s="13"/>
      <c r="I5" s="71"/>
      <c r="J5" s="71"/>
      <c r="K5" s="71"/>
      <c r="L5" s="71"/>
      <c r="M5" s="71"/>
      <c r="N5" s="71"/>
      <c r="O5" s="71"/>
      <c r="P5" s="15"/>
    </row>
    <row r="6" spans="1:16" x14ac:dyDescent="0.25">
      <c r="A6" s="2" t="s">
        <v>716</v>
      </c>
      <c r="B6" s="3" t="s">
        <v>717</v>
      </c>
      <c r="C6" s="7">
        <v>42668</v>
      </c>
      <c r="D6" s="27" t="s">
        <v>380</v>
      </c>
      <c r="E6" s="25" t="s">
        <v>381</v>
      </c>
      <c r="F6" s="59" t="s">
        <v>1981</v>
      </c>
      <c r="G6" s="14" t="s">
        <v>2002</v>
      </c>
      <c r="H6" s="13"/>
      <c r="I6" s="71"/>
      <c r="J6" s="71"/>
      <c r="K6" s="71"/>
      <c r="L6" s="71"/>
      <c r="M6" s="71"/>
      <c r="N6" s="71"/>
      <c r="O6" s="71"/>
      <c r="P6" s="15"/>
    </row>
    <row r="7" spans="1:16" x14ac:dyDescent="0.25">
      <c r="A7" s="2" t="s">
        <v>478</v>
      </c>
      <c r="B7" s="3" t="s">
        <v>479</v>
      </c>
      <c r="C7" s="7">
        <v>42668</v>
      </c>
      <c r="D7" s="27" t="s">
        <v>380</v>
      </c>
      <c r="E7" s="14" t="s">
        <v>381</v>
      </c>
      <c r="F7" s="61" t="s">
        <v>1981</v>
      </c>
      <c r="G7" s="14" t="s">
        <v>2002</v>
      </c>
      <c r="H7" s="13"/>
      <c r="I7" s="71"/>
      <c r="J7" s="71"/>
      <c r="K7" s="71"/>
      <c r="L7" s="71"/>
      <c r="M7" s="71"/>
      <c r="N7" s="71"/>
      <c r="O7" s="71"/>
      <c r="P7" s="15"/>
    </row>
    <row r="8" spans="1:16" x14ac:dyDescent="0.25">
      <c r="A8" s="2" t="s">
        <v>648</v>
      </c>
      <c r="B8" s="3" t="s">
        <v>649</v>
      </c>
      <c r="C8" s="7">
        <v>42668</v>
      </c>
      <c r="D8" s="27"/>
      <c r="E8" s="70"/>
      <c r="F8" s="59" t="s">
        <v>1981</v>
      </c>
      <c r="G8" s="14" t="s">
        <v>2001</v>
      </c>
      <c r="H8" s="13"/>
      <c r="I8" s="71"/>
      <c r="J8" s="71"/>
      <c r="K8" s="71"/>
      <c r="L8" s="71"/>
      <c r="M8" s="71"/>
      <c r="N8" s="71"/>
      <c r="O8" s="71"/>
      <c r="P8" s="15"/>
    </row>
    <row r="9" spans="1:16" x14ac:dyDescent="0.25">
      <c r="A9" s="2" t="s">
        <v>482</v>
      </c>
      <c r="B9" s="3" t="s">
        <v>483</v>
      </c>
      <c r="C9" s="7">
        <v>42668</v>
      </c>
      <c r="D9" s="27"/>
      <c r="E9" s="14"/>
      <c r="F9" s="61" t="s">
        <v>2029</v>
      </c>
      <c r="G9" s="14" t="s">
        <v>2003</v>
      </c>
      <c r="H9" s="13"/>
      <c r="I9" s="71"/>
      <c r="J9" s="71"/>
      <c r="K9" s="71"/>
      <c r="L9" s="71"/>
      <c r="M9" s="71"/>
      <c r="N9" s="71"/>
      <c r="O9" s="71"/>
      <c r="P9" s="15"/>
    </row>
    <row r="10" spans="1:16" x14ac:dyDescent="0.25">
      <c r="A10" s="2" t="s">
        <v>683</v>
      </c>
      <c r="B10" s="3" t="s">
        <v>684</v>
      </c>
      <c r="C10" s="7">
        <v>42668</v>
      </c>
      <c r="D10" s="27" t="s">
        <v>380</v>
      </c>
      <c r="E10" s="25" t="s">
        <v>381</v>
      </c>
      <c r="F10" s="59" t="s">
        <v>1981</v>
      </c>
      <c r="G10" s="14" t="s">
        <v>2004</v>
      </c>
      <c r="H10" s="13"/>
      <c r="I10" s="71"/>
      <c r="J10" s="71"/>
      <c r="K10" s="71"/>
      <c r="L10" s="71"/>
      <c r="M10" s="71"/>
      <c r="N10" s="71"/>
      <c r="O10" s="71"/>
      <c r="P10" s="15"/>
    </row>
    <row r="11" spans="1:16" x14ac:dyDescent="0.25">
      <c r="A11" s="2" t="s">
        <v>768</v>
      </c>
      <c r="B11" s="3" t="s">
        <v>587</v>
      </c>
      <c r="C11" s="7">
        <v>42668</v>
      </c>
      <c r="D11" s="27" t="s">
        <v>380</v>
      </c>
      <c r="E11" s="14" t="s">
        <v>381</v>
      </c>
      <c r="F11" s="61" t="s">
        <v>1981</v>
      </c>
      <c r="G11" s="14" t="s">
        <v>2000</v>
      </c>
      <c r="H11" s="13"/>
      <c r="I11" s="71"/>
      <c r="J11" s="71"/>
      <c r="K11" s="71"/>
      <c r="L11" s="71"/>
      <c r="M11" s="71"/>
      <c r="N11" s="71"/>
      <c r="O11" s="71"/>
      <c r="P11" s="15"/>
    </row>
    <row r="12" spans="1:16" x14ac:dyDescent="0.25">
      <c r="A12" s="2" t="s">
        <v>699</v>
      </c>
      <c r="B12" s="3" t="s">
        <v>700</v>
      </c>
      <c r="C12" s="7">
        <v>42668</v>
      </c>
      <c r="D12" s="27"/>
      <c r="E12" s="57"/>
      <c r="F12" s="42" t="s">
        <v>1981</v>
      </c>
      <c r="G12" s="14" t="s">
        <v>1998</v>
      </c>
      <c r="H12" s="13"/>
      <c r="I12" s="71"/>
      <c r="J12" s="71"/>
      <c r="K12" s="71"/>
      <c r="L12" s="71"/>
      <c r="M12" s="71"/>
      <c r="N12" s="71"/>
      <c r="O12" s="71"/>
      <c r="P12" s="15"/>
    </row>
    <row r="13" spans="1:16" x14ac:dyDescent="0.25">
      <c r="A13" s="2" t="s">
        <v>457</v>
      </c>
      <c r="B13" s="3" t="s">
        <v>458</v>
      </c>
      <c r="C13" s="7">
        <v>42668</v>
      </c>
      <c r="D13" s="27"/>
      <c r="E13" s="14"/>
      <c r="F13" s="59" t="s">
        <v>1981</v>
      </c>
      <c r="G13" s="14" t="s">
        <v>2000</v>
      </c>
      <c r="H13" s="13"/>
      <c r="I13" s="71"/>
      <c r="J13" s="71"/>
      <c r="K13" s="71"/>
      <c r="L13" s="71"/>
      <c r="M13" s="71"/>
      <c r="N13" s="71"/>
      <c r="O13" s="71"/>
      <c r="P13" s="15"/>
    </row>
    <row r="14" spans="1:16" x14ac:dyDescent="0.25">
      <c r="A14" s="2" t="s">
        <v>496</v>
      </c>
      <c r="B14" s="3" t="s">
        <v>497</v>
      </c>
      <c r="C14" s="7">
        <v>42668</v>
      </c>
      <c r="D14" s="27"/>
      <c r="E14" s="57"/>
      <c r="F14" s="59" t="s">
        <v>1981</v>
      </c>
      <c r="G14" s="14" t="s">
        <v>2000</v>
      </c>
      <c r="I14" s="71"/>
      <c r="J14" s="71"/>
      <c r="K14" s="71"/>
      <c r="L14" s="71"/>
      <c r="M14" s="71"/>
      <c r="N14" s="71"/>
      <c r="O14" s="71"/>
      <c r="P14" s="15"/>
    </row>
    <row r="15" spans="1:16" x14ac:dyDescent="0.25">
      <c r="A15" s="2" t="s">
        <v>535</v>
      </c>
      <c r="B15" s="3" t="s">
        <v>536</v>
      </c>
      <c r="C15" s="7">
        <v>42668</v>
      </c>
      <c r="D15" s="27"/>
      <c r="E15" s="14"/>
      <c r="F15" s="61" t="s">
        <v>1981</v>
      </c>
      <c r="G15" s="14" t="s">
        <v>2000</v>
      </c>
      <c r="I15" s="71"/>
      <c r="J15" s="71"/>
      <c r="K15" s="71"/>
      <c r="L15" s="71"/>
      <c r="M15" s="71"/>
      <c r="N15" s="71"/>
      <c r="O15" s="71"/>
      <c r="P15" s="15"/>
    </row>
    <row r="16" spans="1:16" x14ac:dyDescent="0.25">
      <c r="A16" s="2" t="s">
        <v>549</v>
      </c>
      <c r="B16" s="3" t="s">
        <v>550</v>
      </c>
      <c r="C16" s="7">
        <v>42668</v>
      </c>
      <c r="D16" s="27"/>
      <c r="E16" s="70"/>
      <c r="F16" s="59" t="s">
        <v>1981</v>
      </c>
      <c r="G16" s="14" t="s">
        <v>2000</v>
      </c>
      <c r="I16" s="71"/>
      <c r="J16" s="71"/>
      <c r="K16" s="71"/>
      <c r="L16" s="71"/>
      <c r="M16" s="71"/>
      <c r="N16" s="71"/>
      <c r="O16" s="71"/>
      <c r="P16" s="15"/>
    </row>
    <row r="17" spans="1:20" x14ac:dyDescent="0.25">
      <c r="A17" s="2" t="s">
        <v>551</v>
      </c>
      <c r="B17" s="3" t="s">
        <v>552</v>
      </c>
      <c r="C17" s="7">
        <v>42668</v>
      </c>
      <c r="D17" s="27"/>
      <c r="E17" s="70"/>
      <c r="F17" s="59" t="s">
        <v>1981</v>
      </c>
      <c r="G17" s="14" t="s">
        <v>1998</v>
      </c>
      <c r="I17" s="71"/>
      <c r="J17" s="71"/>
      <c r="K17" s="71"/>
      <c r="L17" s="71"/>
      <c r="M17" s="71"/>
      <c r="N17" s="71"/>
      <c r="O17" s="71"/>
      <c r="P17" s="15"/>
    </row>
    <row r="18" spans="1:20" x14ac:dyDescent="0.25">
      <c r="A18" s="2" t="s">
        <v>573</v>
      </c>
      <c r="B18" s="3" t="s">
        <v>574</v>
      </c>
      <c r="C18" s="7">
        <v>42668</v>
      </c>
      <c r="D18" s="27"/>
      <c r="E18" s="70"/>
      <c r="F18" s="59" t="s">
        <v>1981</v>
      </c>
      <c r="G18" s="14" t="s">
        <v>1998</v>
      </c>
      <c r="I18" s="71"/>
      <c r="J18" s="71"/>
      <c r="K18" s="71"/>
      <c r="L18" s="71"/>
      <c r="M18" s="71"/>
      <c r="N18" s="71"/>
      <c r="O18" s="71"/>
      <c r="P18" s="15"/>
    </row>
    <row r="19" spans="1:20" x14ac:dyDescent="0.25">
      <c r="A19" s="2" t="s">
        <v>669</v>
      </c>
      <c r="B19" s="3" t="s">
        <v>670</v>
      </c>
      <c r="C19" s="7">
        <v>42668</v>
      </c>
      <c r="D19" s="27"/>
      <c r="E19" s="70"/>
      <c r="F19" s="59" t="s">
        <v>1981</v>
      </c>
      <c r="G19" s="14" t="s">
        <v>2000</v>
      </c>
      <c r="I19" s="71"/>
      <c r="J19" s="71"/>
      <c r="K19" s="71"/>
      <c r="L19" s="71"/>
      <c r="M19" s="71"/>
      <c r="N19" s="71"/>
      <c r="O19" s="71"/>
      <c r="P19" s="15"/>
    </row>
    <row r="20" spans="1:20" x14ac:dyDescent="0.25">
      <c r="A20" s="2" t="s">
        <v>764</v>
      </c>
      <c r="B20" s="3" t="s">
        <v>436</v>
      </c>
      <c r="C20" s="7">
        <v>42668</v>
      </c>
      <c r="D20" s="27" t="s">
        <v>380</v>
      </c>
      <c r="E20" s="25" t="s">
        <v>381</v>
      </c>
      <c r="F20" s="59"/>
      <c r="G20" s="50" t="s">
        <v>1993</v>
      </c>
      <c r="I20" s="48"/>
      <c r="J20" s="48"/>
      <c r="K20" s="48"/>
      <c r="L20" s="48"/>
      <c r="M20" s="48"/>
      <c r="N20" s="48"/>
      <c r="O20" s="48"/>
      <c r="P20" s="15"/>
    </row>
    <row r="21" spans="1:20" x14ac:dyDescent="0.25">
      <c r="A21" s="22" t="s">
        <v>763</v>
      </c>
      <c r="B21" s="23" t="s">
        <v>711</v>
      </c>
      <c r="C21" s="24">
        <v>42668</v>
      </c>
      <c r="D21" s="27" t="s">
        <v>380</v>
      </c>
      <c r="E21" s="25" t="s">
        <v>381</v>
      </c>
      <c r="F21" s="58"/>
      <c r="G21" s="62" t="s">
        <v>1994</v>
      </c>
      <c r="I21" s="105" t="s">
        <v>2049</v>
      </c>
      <c r="J21" s="15">
        <v>191</v>
      </c>
      <c r="K21" s="15"/>
      <c r="L21" s="15"/>
      <c r="M21" s="15"/>
      <c r="N21" s="15"/>
      <c r="O21" s="15"/>
    </row>
    <row r="22" spans="1:20" x14ac:dyDescent="0.25">
      <c r="A22" s="12" t="s">
        <v>665</v>
      </c>
      <c r="B22" s="9" t="s">
        <v>666</v>
      </c>
      <c r="C22" s="7">
        <v>42668</v>
      </c>
      <c r="D22" s="27" t="s">
        <v>380</v>
      </c>
      <c r="E22" s="25" t="s">
        <v>381</v>
      </c>
      <c r="F22" s="59"/>
      <c r="G22" s="14" t="s">
        <v>1997</v>
      </c>
      <c r="I22" s="77" t="s">
        <v>2059</v>
      </c>
      <c r="J22" s="106">
        <v>40</v>
      </c>
    </row>
    <row r="23" spans="1:20" x14ac:dyDescent="0.25">
      <c r="A23" s="12" t="s">
        <v>524</v>
      </c>
      <c r="B23" s="9" t="s">
        <v>525</v>
      </c>
      <c r="C23" s="7">
        <v>42668</v>
      </c>
      <c r="D23" s="27"/>
      <c r="E23" s="70"/>
      <c r="F23" s="59"/>
      <c r="G23" s="14" t="s">
        <v>1995</v>
      </c>
      <c r="I23" s="93" t="s">
        <v>1981</v>
      </c>
      <c r="J23" s="93">
        <f>COUNTIF(Table13[Implemented Majority Vote?],"Yes")</f>
        <v>16</v>
      </c>
      <c r="P23" s="64"/>
      <c r="Q23" s="67"/>
      <c r="R23" s="67"/>
      <c r="S23" s="65"/>
      <c r="T23" s="64"/>
    </row>
    <row r="24" spans="1:20" x14ac:dyDescent="0.25">
      <c r="A24" s="2" t="s">
        <v>559</v>
      </c>
      <c r="B24" s="3" t="s">
        <v>560</v>
      </c>
      <c r="C24" s="7">
        <v>42668</v>
      </c>
      <c r="D24" s="27"/>
      <c r="E24" s="70"/>
      <c r="F24" s="59" t="s">
        <v>2029</v>
      </c>
      <c r="G24" s="57" t="s">
        <v>1996</v>
      </c>
      <c r="I24" s="96" t="s">
        <v>2043</v>
      </c>
      <c r="J24" s="97">
        <v>0</v>
      </c>
      <c r="K24" s="64"/>
      <c r="L24" s="64"/>
      <c r="M24" s="63"/>
      <c r="N24" s="64"/>
      <c r="O24" s="64"/>
      <c r="P24" s="64"/>
      <c r="Q24" s="67"/>
      <c r="R24" s="67"/>
      <c r="S24" s="65"/>
      <c r="T24" s="64"/>
    </row>
    <row r="25" spans="1:20" x14ac:dyDescent="0.25">
      <c r="A25" s="2" t="s">
        <v>393</v>
      </c>
      <c r="B25" s="3" t="s">
        <v>394</v>
      </c>
      <c r="C25" s="7">
        <v>42668</v>
      </c>
      <c r="D25" s="27" t="s">
        <v>380</v>
      </c>
      <c r="E25" s="25" t="s">
        <v>381</v>
      </c>
      <c r="F25" s="59"/>
      <c r="I25" s="96" t="s">
        <v>2044</v>
      </c>
      <c r="J25" s="97">
        <v>5</v>
      </c>
      <c r="K25" s="64"/>
      <c r="L25" s="64"/>
      <c r="M25" s="63"/>
      <c r="N25" s="64"/>
      <c r="O25" s="64"/>
      <c r="P25" s="64"/>
      <c r="Q25" s="67"/>
      <c r="R25" s="65"/>
      <c r="S25" s="67"/>
      <c r="T25" s="64"/>
    </row>
    <row r="26" spans="1:20" x14ac:dyDescent="0.25">
      <c r="A26" s="2" t="s">
        <v>405</v>
      </c>
      <c r="B26" s="3" t="s">
        <v>406</v>
      </c>
      <c r="C26" s="7">
        <v>42668</v>
      </c>
      <c r="D26" s="27" t="s">
        <v>380</v>
      </c>
      <c r="E26" s="25" t="s">
        <v>381</v>
      </c>
      <c r="F26" s="59"/>
      <c r="I26" s="96" t="s">
        <v>1998</v>
      </c>
      <c r="J26" s="97">
        <v>11</v>
      </c>
      <c r="K26" s="64"/>
      <c r="L26" s="64"/>
      <c r="M26" s="63"/>
      <c r="N26" s="64"/>
      <c r="O26" s="64"/>
      <c r="P26" s="64"/>
      <c r="Q26" s="67"/>
      <c r="R26" s="67"/>
      <c r="S26" s="65"/>
      <c r="T26" s="64"/>
    </row>
    <row r="27" spans="1:20" x14ac:dyDescent="0.25">
      <c r="A27" s="2" t="s">
        <v>422</v>
      </c>
      <c r="B27" s="3" t="s">
        <v>423</v>
      </c>
      <c r="C27" s="7">
        <v>42668</v>
      </c>
      <c r="D27" s="27" t="s">
        <v>380</v>
      </c>
      <c r="E27" s="25" t="s">
        <v>381</v>
      </c>
      <c r="F27" s="59"/>
      <c r="I27" s="93" t="s">
        <v>2028</v>
      </c>
      <c r="J27" s="15">
        <v>2</v>
      </c>
      <c r="K27" s="64"/>
      <c r="L27" s="64"/>
      <c r="M27" s="63"/>
      <c r="N27" s="64"/>
      <c r="O27" s="64"/>
      <c r="P27" s="64"/>
      <c r="Q27" s="65"/>
      <c r="R27" s="67"/>
      <c r="S27" s="67"/>
      <c r="T27" s="64"/>
    </row>
    <row r="28" spans="1:20" x14ac:dyDescent="0.25">
      <c r="A28" s="2" t="s">
        <v>441</v>
      </c>
      <c r="B28" s="3" t="s">
        <v>442</v>
      </c>
      <c r="C28" s="7">
        <v>42668</v>
      </c>
      <c r="D28" s="27" t="s">
        <v>380</v>
      </c>
      <c r="E28" s="25" t="s">
        <v>381</v>
      </c>
      <c r="F28" s="59"/>
      <c r="G28" s="70"/>
      <c r="I28" s="94" t="s">
        <v>2045</v>
      </c>
      <c r="J28" s="98">
        <v>6</v>
      </c>
      <c r="K28" s="64"/>
      <c r="L28" s="64"/>
      <c r="M28" s="63"/>
      <c r="N28" s="64"/>
      <c r="O28" s="64"/>
      <c r="P28" s="64"/>
      <c r="Q28" s="65"/>
      <c r="R28" s="67"/>
      <c r="S28" s="67"/>
      <c r="T28" s="64"/>
    </row>
    <row r="29" spans="1:20" ht="30" x14ac:dyDescent="0.25">
      <c r="A29" s="2" t="s">
        <v>455</v>
      </c>
      <c r="B29" s="3" t="s">
        <v>456</v>
      </c>
      <c r="C29" s="7">
        <v>42668</v>
      </c>
      <c r="D29" s="27" t="s">
        <v>380</v>
      </c>
      <c r="E29" s="25" t="s">
        <v>381</v>
      </c>
      <c r="F29" s="59"/>
      <c r="G29" s="70"/>
      <c r="I29" s="64"/>
      <c r="J29" s="64"/>
      <c r="K29" s="64"/>
      <c r="L29" s="64"/>
      <c r="M29" s="63"/>
      <c r="N29" s="64"/>
      <c r="O29" s="64"/>
      <c r="P29" s="64"/>
      <c r="Q29" s="67"/>
      <c r="R29" s="67"/>
      <c r="S29" s="65"/>
      <c r="T29" s="64"/>
    </row>
    <row r="30" spans="1:20" x14ac:dyDescent="0.25">
      <c r="A30" s="2" t="s">
        <v>459</v>
      </c>
      <c r="B30" s="3" t="s">
        <v>460</v>
      </c>
      <c r="C30" s="7">
        <v>42668</v>
      </c>
      <c r="D30" s="27" t="s">
        <v>380</v>
      </c>
      <c r="E30" s="25" t="s">
        <v>381</v>
      </c>
      <c r="F30" s="59"/>
      <c r="I30" s="64"/>
      <c r="J30" s="64"/>
      <c r="K30" s="64"/>
      <c r="L30" s="64"/>
      <c r="M30" s="63"/>
      <c r="N30" s="64"/>
      <c r="O30" s="64"/>
      <c r="P30" s="64"/>
      <c r="Q30" s="67"/>
      <c r="R30" s="67"/>
      <c r="S30" s="65"/>
      <c r="T30" s="64"/>
    </row>
    <row r="31" spans="1:20" x14ac:dyDescent="0.25">
      <c r="A31" s="2" t="s">
        <v>437</v>
      </c>
      <c r="B31" s="3" t="s">
        <v>438</v>
      </c>
      <c r="C31" s="7">
        <v>42668</v>
      </c>
      <c r="D31" s="27" t="s">
        <v>380</v>
      </c>
      <c r="E31" s="25" t="s">
        <v>381</v>
      </c>
      <c r="F31" s="59"/>
      <c r="G31" s="70"/>
      <c r="I31" s="64"/>
      <c r="J31" s="64"/>
      <c r="K31" s="64"/>
      <c r="L31" s="64"/>
      <c r="M31" s="63"/>
      <c r="N31" s="64"/>
      <c r="O31" s="64"/>
      <c r="P31" s="64"/>
      <c r="Q31" s="67"/>
      <c r="R31" s="67"/>
      <c r="S31" s="65"/>
      <c r="T31" s="64"/>
    </row>
    <row r="32" spans="1:20" x14ac:dyDescent="0.25">
      <c r="A32" s="2" t="s">
        <v>465</v>
      </c>
      <c r="B32" s="3" t="s">
        <v>466</v>
      </c>
      <c r="C32" s="7">
        <v>42668</v>
      </c>
      <c r="D32" s="27" t="s">
        <v>380</v>
      </c>
      <c r="E32" s="25" t="s">
        <v>381</v>
      </c>
      <c r="F32" s="59"/>
      <c r="I32" s="64"/>
      <c r="J32" s="64"/>
      <c r="K32" s="64"/>
      <c r="L32" s="64"/>
      <c r="M32" s="63"/>
      <c r="N32" s="64"/>
      <c r="O32" s="64"/>
      <c r="P32" s="64"/>
      <c r="Q32" s="67"/>
      <c r="R32" s="65"/>
      <c r="S32" s="67"/>
      <c r="T32" s="64"/>
    </row>
    <row r="33" spans="1:20" x14ac:dyDescent="0.25">
      <c r="A33" s="2" t="s">
        <v>418</v>
      </c>
      <c r="B33" s="3" t="s">
        <v>419</v>
      </c>
      <c r="C33" s="7">
        <v>42668</v>
      </c>
      <c r="D33" s="21" t="s">
        <v>380</v>
      </c>
      <c r="E33" s="25" t="s">
        <v>381</v>
      </c>
      <c r="F33" s="59"/>
      <c r="I33" s="64"/>
      <c r="J33" s="64"/>
      <c r="K33" s="64"/>
      <c r="L33" s="64"/>
      <c r="M33" s="63"/>
      <c r="N33" s="64"/>
      <c r="O33" s="64"/>
      <c r="P33" s="64"/>
      <c r="Q33" s="67"/>
      <c r="R33" s="65"/>
      <c r="S33" s="67"/>
      <c r="T33" s="64"/>
    </row>
    <row r="34" spans="1:20" x14ac:dyDescent="0.25">
      <c r="A34" s="2" t="s">
        <v>522</v>
      </c>
      <c r="B34" s="3" t="s">
        <v>523</v>
      </c>
      <c r="C34" s="7">
        <v>42668</v>
      </c>
      <c r="D34" s="21" t="s">
        <v>380</v>
      </c>
      <c r="E34" s="25" t="s">
        <v>381</v>
      </c>
      <c r="F34" s="59"/>
      <c r="G34" s="70"/>
      <c r="I34" s="64"/>
      <c r="J34" s="64"/>
      <c r="K34" s="64"/>
      <c r="L34" s="64"/>
      <c r="M34" s="63"/>
      <c r="N34" s="64"/>
      <c r="O34" s="64"/>
      <c r="P34" s="64"/>
      <c r="Q34" s="67"/>
      <c r="R34" s="65"/>
      <c r="S34" s="67"/>
      <c r="T34" s="64"/>
    </row>
    <row r="35" spans="1:20" x14ac:dyDescent="0.25">
      <c r="A35" s="2" t="s">
        <v>518</v>
      </c>
      <c r="B35" s="3" t="s">
        <v>519</v>
      </c>
      <c r="C35" s="7">
        <v>42668</v>
      </c>
      <c r="D35" s="21" t="s">
        <v>380</v>
      </c>
      <c r="E35" s="25" t="s">
        <v>381</v>
      </c>
      <c r="F35" s="59"/>
      <c r="I35" s="64"/>
      <c r="J35" s="64"/>
      <c r="K35" s="64"/>
      <c r="L35" s="64"/>
      <c r="M35" s="63"/>
      <c r="N35" s="64"/>
      <c r="O35" s="64"/>
      <c r="P35" s="64"/>
      <c r="Q35" s="67"/>
      <c r="R35" s="67"/>
      <c r="S35" s="65"/>
      <c r="T35" s="64"/>
    </row>
    <row r="36" spans="1:20" x14ac:dyDescent="0.25">
      <c r="A36" s="2" t="s">
        <v>577</v>
      </c>
      <c r="B36" s="3" t="s">
        <v>578</v>
      </c>
      <c r="C36" s="7">
        <v>42668</v>
      </c>
      <c r="D36" s="21" t="s">
        <v>380</v>
      </c>
      <c r="E36" s="25" t="s">
        <v>381</v>
      </c>
      <c r="F36" s="59"/>
      <c r="I36" s="64"/>
      <c r="J36" s="64"/>
      <c r="K36" s="64"/>
      <c r="L36" s="64"/>
      <c r="M36" s="63"/>
      <c r="N36" s="64"/>
      <c r="O36" s="64"/>
      <c r="P36" s="64"/>
      <c r="Q36" s="67"/>
      <c r="R36" s="67"/>
      <c r="S36" s="65"/>
      <c r="T36" s="64"/>
    </row>
    <row r="37" spans="1:20" x14ac:dyDescent="0.25">
      <c r="A37" s="2" t="s">
        <v>579</v>
      </c>
      <c r="B37" s="3" t="s">
        <v>580</v>
      </c>
      <c r="C37" s="7">
        <v>42668</v>
      </c>
      <c r="D37" s="21" t="s">
        <v>380</v>
      </c>
      <c r="E37" s="25" t="s">
        <v>381</v>
      </c>
      <c r="F37" s="59"/>
      <c r="G37" s="70"/>
      <c r="I37" s="64"/>
      <c r="J37" s="64"/>
      <c r="K37" s="64"/>
      <c r="L37" s="64"/>
      <c r="M37" s="63"/>
      <c r="N37" s="64"/>
      <c r="O37" s="64"/>
      <c r="P37" s="64"/>
      <c r="Q37" s="67"/>
      <c r="R37" s="67"/>
      <c r="S37" s="66"/>
      <c r="T37" s="64"/>
    </row>
    <row r="38" spans="1:20" x14ac:dyDescent="0.25">
      <c r="A38" s="2" t="s">
        <v>612</v>
      </c>
      <c r="B38" s="3" t="s">
        <v>613</v>
      </c>
      <c r="C38" s="7">
        <v>42668</v>
      </c>
      <c r="D38" s="21" t="s">
        <v>380</v>
      </c>
      <c r="E38" s="25" t="s">
        <v>381</v>
      </c>
      <c r="F38" s="60"/>
      <c r="G38" s="14"/>
      <c r="I38" s="64"/>
      <c r="J38" s="64"/>
      <c r="K38" s="64"/>
      <c r="L38" s="64"/>
      <c r="M38" s="63"/>
      <c r="N38" s="64"/>
      <c r="O38" s="64"/>
      <c r="P38" s="64"/>
      <c r="Q38" s="65"/>
      <c r="R38" s="67"/>
      <c r="S38" s="67"/>
      <c r="T38" s="64"/>
    </row>
    <row r="39" spans="1:20" x14ac:dyDescent="0.25">
      <c r="A39" s="2" t="s">
        <v>624</v>
      </c>
      <c r="B39" s="3" t="s">
        <v>625</v>
      </c>
      <c r="C39" s="7">
        <v>42668</v>
      </c>
      <c r="D39" s="21" t="s">
        <v>380</v>
      </c>
      <c r="E39" s="25" t="s">
        <v>381</v>
      </c>
      <c r="F39" s="60"/>
      <c r="G39" s="14"/>
      <c r="I39" s="64"/>
      <c r="P39" s="64"/>
      <c r="Q39" s="65"/>
      <c r="R39" s="67"/>
      <c r="S39" s="67"/>
      <c r="T39" s="64"/>
    </row>
    <row r="40" spans="1:20" x14ac:dyDescent="0.25">
      <c r="A40" s="2" t="s">
        <v>646</v>
      </c>
      <c r="B40" s="3" t="s">
        <v>647</v>
      </c>
      <c r="C40" s="7">
        <v>42668</v>
      </c>
      <c r="D40" s="21" t="s">
        <v>380</v>
      </c>
      <c r="E40" s="25" t="s">
        <v>381</v>
      </c>
      <c r="F40" s="59"/>
      <c r="I40" s="64"/>
      <c r="P40" s="64"/>
      <c r="Q40" s="65"/>
      <c r="R40" s="67"/>
      <c r="S40" s="67"/>
      <c r="T40" s="64"/>
    </row>
    <row r="41" spans="1:20" x14ac:dyDescent="0.25">
      <c r="A41" s="2" t="s">
        <v>671</v>
      </c>
      <c r="B41" s="3" t="s">
        <v>672</v>
      </c>
      <c r="C41" s="7">
        <v>42668</v>
      </c>
      <c r="D41" s="21" t="s">
        <v>380</v>
      </c>
      <c r="E41" s="25" t="s">
        <v>381</v>
      </c>
      <c r="F41" s="59"/>
      <c r="G41" s="68" t="s">
        <v>1993</v>
      </c>
      <c r="I41" s="64"/>
      <c r="P41" s="64"/>
      <c r="Q41" s="67"/>
      <c r="R41" s="67"/>
      <c r="S41" s="65"/>
      <c r="T41" s="64"/>
    </row>
    <row r="42" spans="1:20" x14ac:dyDescent="0.25">
      <c r="A42" s="2" t="s">
        <v>677</v>
      </c>
      <c r="B42" s="3" t="s">
        <v>678</v>
      </c>
      <c r="C42" s="7">
        <v>42668</v>
      </c>
      <c r="D42" s="21" t="s">
        <v>380</v>
      </c>
      <c r="E42" s="25" t="s">
        <v>381</v>
      </c>
      <c r="F42" s="59"/>
      <c r="G42" s="70"/>
      <c r="I42" s="64"/>
      <c r="P42" s="64"/>
      <c r="Q42" s="65"/>
      <c r="R42" s="67"/>
      <c r="S42" s="67"/>
      <c r="T42" s="64"/>
    </row>
    <row r="43" spans="1:20" x14ac:dyDescent="0.25">
      <c r="A43" s="2" t="s">
        <v>685</v>
      </c>
      <c r="B43" s="3" t="s">
        <v>686</v>
      </c>
      <c r="C43" s="7">
        <v>42668</v>
      </c>
      <c r="D43" s="21" t="s">
        <v>380</v>
      </c>
      <c r="E43" s="25" t="s">
        <v>381</v>
      </c>
      <c r="F43" s="59"/>
      <c r="G43" s="70"/>
      <c r="I43" s="64"/>
      <c r="P43" s="64"/>
      <c r="Q43" s="67"/>
      <c r="R43" s="67"/>
      <c r="S43" s="65"/>
      <c r="T43" s="64"/>
    </row>
    <row r="44" spans="1:20" x14ac:dyDescent="0.25">
      <c r="A44" s="2" t="s">
        <v>730</v>
      </c>
      <c r="B44" s="3" t="s">
        <v>731</v>
      </c>
      <c r="C44" s="7">
        <v>42668</v>
      </c>
      <c r="D44" s="21" t="s">
        <v>380</v>
      </c>
      <c r="E44" s="25" t="s">
        <v>381</v>
      </c>
      <c r="F44" s="59"/>
      <c r="I44" s="64"/>
      <c r="P44" s="64"/>
      <c r="Q44" s="64"/>
      <c r="R44" s="64"/>
      <c r="S44" s="64"/>
      <c r="T44" s="64"/>
    </row>
    <row r="45" spans="1:20" x14ac:dyDescent="0.25">
      <c r="A45" s="2" t="s">
        <v>726</v>
      </c>
      <c r="B45" s="3" t="s">
        <v>727</v>
      </c>
      <c r="C45" s="7">
        <v>42668</v>
      </c>
      <c r="D45" s="21" t="s">
        <v>380</v>
      </c>
      <c r="E45" s="25" t="s">
        <v>381</v>
      </c>
      <c r="F45" s="59"/>
      <c r="I45" s="64"/>
      <c r="J45" s="41"/>
      <c r="K45" s="41"/>
      <c r="P45" s="64"/>
      <c r="Q45" s="67"/>
      <c r="R45" s="67"/>
      <c r="S45" s="65"/>
      <c r="T45" s="64"/>
    </row>
    <row r="46" spans="1:20" ht="30" x14ac:dyDescent="0.25">
      <c r="A46" s="2" t="s">
        <v>571</v>
      </c>
      <c r="B46" s="3" t="s">
        <v>572</v>
      </c>
      <c r="C46" s="7">
        <v>42668</v>
      </c>
      <c r="D46" s="21" t="s">
        <v>380</v>
      </c>
      <c r="E46" s="25" t="s">
        <v>381</v>
      </c>
      <c r="F46" s="60"/>
      <c r="G46" s="14"/>
      <c r="I46" s="64"/>
      <c r="J46" s="41"/>
      <c r="K46" s="41"/>
      <c r="P46" s="64"/>
      <c r="Q46" s="67"/>
      <c r="R46" s="67"/>
      <c r="S46" s="65"/>
      <c r="T46" s="64"/>
    </row>
    <row r="47" spans="1:20" x14ac:dyDescent="0.25">
      <c r="A47" s="2" t="s">
        <v>750</v>
      </c>
      <c r="B47" s="3" t="s">
        <v>750</v>
      </c>
      <c r="C47" s="7">
        <v>42668</v>
      </c>
      <c r="D47" s="21" t="s">
        <v>380</v>
      </c>
      <c r="E47" s="25" t="s">
        <v>381</v>
      </c>
      <c r="F47" s="59"/>
      <c r="I47" s="64"/>
      <c r="P47" s="64"/>
      <c r="Q47" s="67"/>
      <c r="R47" s="65"/>
      <c r="S47" s="67"/>
      <c r="T47" s="64"/>
    </row>
    <row r="48" spans="1:20" x14ac:dyDescent="0.25">
      <c r="A48" s="2" t="s">
        <v>748</v>
      </c>
      <c r="B48" s="3" t="s">
        <v>749</v>
      </c>
      <c r="C48" s="7">
        <v>42668</v>
      </c>
      <c r="D48" s="21" t="s">
        <v>380</v>
      </c>
      <c r="E48" s="25" t="s">
        <v>381</v>
      </c>
      <c r="F48" s="59"/>
      <c r="I48" s="64"/>
      <c r="P48" s="64"/>
      <c r="Q48" s="67"/>
      <c r="R48" s="67"/>
      <c r="S48" s="65"/>
      <c r="T48" s="64"/>
    </row>
    <row r="49" spans="1:20" x14ac:dyDescent="0.25">
      <c r="A49" s="2" t="s">
        <v>477</v>
      </c>
      <c r="B49" s="3" t="s">
        <v>1980</v>
      </c>
      <c r="C49" s="7">
        <v>42668</v>
      </c>
      <c r="D49" s="21" t="s">
        <v>380</v>
      </c>
      <c r="E49" s="25" t="s">
        <v>381</v>
      </c>
      <c r="F49" s="59"/>
      <c r="G49" s="70"/>
      <c r="I49" s="64"/>
      <c r="P49" s="64"/>
      <c r="Q49" s="67"/>
      <c r="R49" s="67"/>
      <c r="S49" s="65"/>
      <c r="T49" s="64"/>
    </row>
    <row r="50" spans="1:20" x14ac:dyDescent="0.25">
      <c r="A50" s="2" t="s">
        <v>490</v>
      </c>
      <c r="B50" s="3" t="s">
        <v>491</v>
      </c>
      <c r="C50" s="7">
        <v>42668</v>
      </c>
      <c r="D50" s="21" t="s">
        <v>380</v>
      </c>
      <c r="E50" s="14" t="s">
        <v>381</v>
      </c>
      <c r="F50" s="59"/>
      <c r="I50" s="64"/>
      <c r="P50" s="64"/>
      <c r="Q50" s="67"/>
      <c r="R50" s="67"/>
      <c r="S50" s="65"/>
      <c r="T50" s="64"/>
    </row>
    <row r="51" spans="1:20" x14ac:dyDescent="0.25">
      <c r="A51" s="2" t="s">
        <v>767</v>
      </c>
      <c r="B51" s="3" t="s">
        <v>664</v>
      </c>
      <c r="C51" s="7">
        <v>42668</v>
      </c>
      <c r="D51" s="21" t="s">
        <v>380</v>
      </c>
      <c r="E51" s="14" t="s">
        <v>381</v>
      </c>
      <c r="F51" s="60"/>
      <c r="G51" s="14"/>
      <c r="I51" s="64"/>
      <c r="P51" s="64"/>
      <c r="Q51" s="64"/>
      <c r="R51" s="64"/>
      <c r="S51" s="64"/>
      <c r="T51" s="64"/>
    </row>
    <row r="52" spans="1:20" x14ac:dyDescent="0.25">
      <c r="A52" s="2" t="s">
        <v>486</v>
      </c>
      <c r="B52" s="3" t="s">
        <v>487</v>
      </c>
      <c r="C52" s="7">
        <v>42668</v>
      </c>
      <c r="D52" s="21" t="s">
        <v>380</v>
      </c>
      <c r="E52" s="14" t="s">
        <v>1124</v>
      </c>
      <c r="F52" s="59"/>
      <c r="I52" s="64"/>
      <c r="P52" s="64"/>
      <c r="Q52" s="67"/>
      <c r="R52" s="65"/>
      <c r="S52" s="67"/>
      <c r="T52" s="64"/>
    </row>
    <row r="53" spans="1:20" ht="30" x14ac:dyDescent="0.25">
      <c r="A53" s="2" t="s">
        <v>424</v>
      </c>
      <c r="B53" s="3" t="s">
        <v>425</v>
      </c>
      <c r="C53" s="7">
        <v>42668</v>
      </c>
      <c r="D53" s="21" t="s">
        <v>380</v>
      </c>
      <c r="E53" s="14" t="s">
        <v>381</v>
      </c>
      <c r="F53" s="59"/>
      <c r="I53" s="64"/>
      <c r="P53" s="64"/>
      <c r="Q53" s="67"/>
      <c r="R53" s="67"/>
      <c r="S53" s="65"/>
      <c r="T53" s="64"/>
    </row>
    <row r="54" spans="1:20" x14ac:dyDescent="0.25">
      <c r="A54" s="12" t="s">
        <v>600</v>
      </c>
      <c r="B54" s="9" t="s">
        <v>601</v>
      </c>
      <c r="C54" s="7">
        <v>42668</v>
      </c>
      <c r="D54" s="21" t="s">
        <v>380</v>
      </c>
      <c r="E54" s="14" t="s">
        <v>381</v>
      </c>
      <c r="F54" s="59"/>
      <c r="I54" s="64"/>
      <c r="P54" s="64"/>
      <c r="Q54" s="67"/>
      <c r="R54" s="67"/>
      <c r="S54" s="66"/>
      <c r="T54" s="64"/>
    </row>
    <row r="55" spans="1:20" x14ac:dyDescent="0.25">
      <c r="A55" s="2" t="s">
        <v>413</v>
      </c>
      <c r="B55" s="3" t="s">
        <v>414</v>
      </c>
      <c r="C55" s="7">
        <v>42668</v>
      </c>
      <c r="D55" s="21"/>
      <c r="F55" s="59"/>
      <c r="I55" s="64"/>
      <c r="P55" s="64"/>
      <c r="Q55" s="64"/>
      <c r="R55" s="64"/>
      <c r="S55" s="64"/>
      <c r="T55" s="64"/>
    </row>
    <row r="56" spans="1:20" x14ac:dyDescent="0.25">
      <c r="A56" s="2" t="s">
        <v>387</v>
      </c>
      <c r="B56" s="3" t="s">
        <v>388</v>
      </c>
      <c r="C56" s="7">
        <v>42668</v>
      </c>
      <c r="D56" s="21"/>
      <c r="E56" s="26"/>
      <c r="F56" s="59"/>
      <c r="G56" s="51" t="s">
        <v>1993</v>
      </c>
      <c r="I56" s="64"/>
      <c r="P56" s="64"/>
      <c r="Q56" s="64"/>
      <c r="R56" s="64"/>
      <c r="S56" s="64"/>
      <c r="T56" s="64"/>
    </row>
    <row r="57" spans="1:20" x14ac:dyDescent="0.25">
      <c r="A57" s="2" t="s">
        <v>391</v>
      </c>
      <c r="B57" s="3" t="s">
        <v>392</v>
      </c>
      <c r="C57" s="7">
        <v>42668</v>
      </c>
      <c r="D57" s="21"/>
      <c r="F57" s="59"/>
      <c r="I57" s="64"/>
      <c r="P57" s="64"/>
      <c r="Q57" s="64"/>
      <c r="R57" s="64"/>
      <c r="S57" s="64"/>
      <c r="T57" s="64"/>
    </row>
    <row r="58" spans="1:20" x14ac:dyDescent="0.25">
      <c r="A58" s="2" t="s">
        <v>399</v>
      </c>
      <c r="B58" s="3" t="s">
        <v>400</v>
      </c>
      <c r="C58" s="7">
        <v>42668</v>
      </c>
      <c r="D58" s="21"/>
      <c r="E58" s="14"/>
      <c r="F58" s="60"/>
      <c r="G58" s="14"/>
      <c r="I58" s="64"/>
    </row>
    <row r="59" spans="1:20" ht="30" x14ac:dyDescent="0.25">
      <c r="A59" s="2" t="s">
        <v>409</v>
      </c>
      <c r="B59" s="3" t="s">
        <v>410</v>
      </c>
      <c r="C59" s="7">
        <v>42668</v>
      </c>
      <c r="D59" s="21"/>
      <c r="E59" s="26"/>
      <c r="F59" s="59"/>
      <c r="I59" s="41"/>
    </row>
    <row r="60" spans="1:20" x14ac:dyDescent="0.25">
      <c r="A60" s="2" t="s">
        <v>403</v>
      </c>
      <c r="B60" s="3" t="s">
        <v>404</v>
      </c>
      <c r="C60" s="7">
        <v>42668</v>
      </c>
      <c r="D60" s="21"/>
      <c r="E60" s="26"/>
      <c r="F60" s="59"/>
      <c r="I60" s="41"/>
    </row>
    <row r="61" spans="1:20" x14ac:dyDescent="0.25">
      <c r="A61" s="12" t="s">
        <v>401</v>
      </c>
      <c r="B61" s="9" t="s">
        <v>402</v>
      </c>
      <c r="C61" s="7">
        <v>42668</v>
      </c>
      <c r="D61" s="21"/>
      <c r="E61" s="26"/>
      <c r="F61" s="59"/>
      <c r="I61" s="41"/>
    </row>
    <row r="62" spans="1:20" x14ac:dyDescent="0.25">
      <c r="A62" s="2" t="s">
        <v>407</v>
      </c>
      <c r="B62" s="3" t="s">
        <v>408</v>
      </c>
      <c r="C62" s="7">
        <v>42668</v>
      </c>
      <c r="D62" s="21"/>
      <c r="E62" s="26"/>
      <c r="F62" s="59"/>
      <c r="I62" s="41"/>
    </row>
    <row r="63" spans="1:20" x14ac:dyDescent="0.25">
      <c r="A63" s="2" t="s">
        <v>415</v>
      </c>
      <c r="B63" s="3" t="s">
        <v>416</v>
      </c>
      <c r="C63" s="7">
        <v>42668</v>
      </c>
      <c r="D63" s="21"/>
      <c r="E63" s="41"/>
      <c r="F63" s="59"/>
      <c r="I63" s="41"/>
    </row>
    <row r="64" spans="1:20" x14ac:dyDescent="0.25">
      <c r="A64" s="2" t="s">
        <v>395</v>
      </c>
      <c r="B64" s="3" t="s">
        <v>396</v>
      </c>
      <c r="C64" s="7">
        <v>42668</v>
      </c>
      <c r="D64" s="21"/>
      <c r="E64" s="41"/>
      <c r="F64" s="59"/>
      <c r="I64" s="41"/>
    </row>
    <row r="65" spans="1:9" x14ac:dyDescent="0.25">
      <c r="A65" s="2" t="s">
        <v>417</v>
      </c>
      <c r="B65" s="3" t="s">
        <v>417</v>
      </c>
      <c r="C65" s="7">
        <v>42668</v>
      </c>
      <c r="D65" s="21"/>
      <c r="E65" s="41"/>
      <c r="F65" s="59"/>
      <c r="I65" s="26"/>
    </row>
    <row r="66" spans="1:9" x14ac:dyDescent="0.25">
      <c r="A66" s="2" t="s">
        <v>411</v>
      </c>
      <c r="B66" s="3" t="s">
        <v>412</v>
      </c>
      <c r="C66" s="7">
        <v>42668</v>
      </c>
      <c r="D66" s="21"/>
      <c r="E66" s="46"/>
      <c r="F66" s="59"/>
      <c r="I66" s="26"/>
    </row>
    <row r="67" spans="1:9" x14ac:dyDescent="0.25">
      <c r="A67" s="2" t="s">
        <v>420</v>
      </c>
      <c r="B67" s="3" t="s">
        <v>421</v>
      </c>
      <c r="C67" s="7">
        <v>42668</v>
      </c>
      <c r="D67" s="21"/>
      <c r="E67" s="57"/>
      <c r="F67" s="59"/>
      <c r="I67" s="26"/>
    </row>
    <row r="68" spans="1:9" x14ac:dyDescent="0.25">
      <c r="A68" s="2" t="s">
        <v>701</v>
      </c>
      <c r="B68" s="3" t="s">
        <v>702</v>
      </c>
      <c r="C68" s="7">
        <v>42668</v>
      </c>
      <c r="D68" s="21"/>
      <c r="E68" s="57"/>
      <c r="F68" s="59"/>
      <c r="I68" s="26"/>
    </row>
    <row r="69" spans="1:9" x14ac:dyDescent="0.25">
      <c r="A69" s="2" t="s">
        <v>434</v>
      </c>
      <c r="B69" s="3" t="s">
        <v>435</v>
      </c>
      <c r="C69" s="7">
        <v>42668</v>
      </c>
      <c r="D69" s="21"/>
      <c r="E69" s="57"/>
      <c r="F69" s="59"/>
      <c r="I69" s="26"/>
    </row>
    <row r="70" spans="1:9" x14ac:dyDescent="0.25">
      <c r="A70" s="2" t="s">
        <v>426</v>
      </c>
      <c r="B70" s="3" t="s">
        <v>427</v>
      </c>
      <c r="C70" s="7">
        <v>42668</v>
      </c>
      <c r="D70" s="21"/>
      <c r="E70" s="57"/>
      <c r="F70" s="59"/>
      <c r="I70" s="26"/>
    </row>
    <row r="71" spans="1:9" x14ac:dyDescent="0.25">
      <c r="A71" s="2" t="s">
        <v>428</v>
      </c>
      <c r="B71" s="3" t="s">
        <v>429</v>
      </c>
      <c r="C71" s="7">
        <v>42668</v>
      </c>
      <c r="D71" s="21"/>
      <c r="E71" s="70"/>
      <c r="F71" s="59"/>
      <c r="G71" s="70"/>
      <c r="I71" s="26"/>
    </row>
    <row r="72" spans="1:9" x14ac:dyDescent="0.25">
      <c r="A72" s="2" t="s">
        <v>430</v>
      </c>
      <c r="B72" s="3" t="s">
        <v>431</v>
      </c>
      <c r="C72" s="7">
        <v>42668</v>
      </c>
      <c r="D72" s="21"/>
      <c r="E72" s="70"/>
      <c r="F72" s="59"/>
      <c r="G72" s="70"/>
      <c r="I72" s="26"/>
    </row>
    <row r="73" spans="1:9" x14ac:dyDescent="0.25">
      <c r="A73" s="2" t="s">
        <v>432</v>
      </c>
      <c r="B73" s="3" t="s">
        <v>433</v>
      </c>
      <c r="C73" s="7">
        <v>42668</v>
      </c>
      <c r="D73" s="21"/>
      <c r="E73" s="70"/>
      <c r="F73" s="59"/>
      <c r="G73" s="70"/>
      <c r="I73" s="26"/>
    </row>
    <row r="74" spans="1:9" x14ac:dyDescent="0.25">
      <c r="A74" s="2" t="s">
        <v>463</v>
      </c>
      <c r="B74" s="3" t="s">
        <v>464</v>
      </c>
      <c r="C74" s="7">
        <v>42668</v>
      </c>
      <c r="D74" s="21"/>
      <c r="E74" s="46"/>
      <c r="F74" s="59"/>
      <c r="I74" s="26"/>
    </row>
    <row r="75" spans="1:9" x14ac:dyDescent="0.25">
      <c r="A75" s="2" t="s">
        <v>439</v>
      </c>
      <c r="B75" s="3" t="s">
        <v>440</v>
      </c>
      <c r="C75" s="7">
        <v>42668</v>
      </c>
      <c r="D75" s="21"/>
      <c r="E75" s="57"/>
      <c r="F75" s="59"/>
      <c r="I75" s="26"/>
    </row>
    <row r="76" spans="1:9" x14ac:dyDescent="0.25">
      <c r="A76" s="2" t="s">
        <v>443</v>
      </c>
      <c r="B76" s="3" t="s">
        <v>444</v>
      </c>
      <c r="C76" s="7">
        <v>42668</v>
      </c>
      <c r="D76" s="21"/>
      <c r="E76" s="57"/>
      <c r="F76" s="59"/>
      <c r="G76" s="70"/>
      <c r="I76" s="26"/>
    </row>
    <row r="77" spans="1:9" x14ac:dyDescent="0.25">
      <c r="A77" s="2" t="s">
        <v>447</v>
      </c>
      <c r="B77" s="3" t="s">
        <v>448</v>
      </c>
      <c r="C77" s="7">
        <v>42668</v>
      </c>
      <c r="D77" s="21"/>
      <c r="E77" s="70"/>
      <c r="F77" s="59"/>
      <c r="G77" s="70"/>
      <c r="I77" s="26"/>
    </row>
    <row r="78" spans="1:9" x14ac:dyDescent="0.25">
      <c r="A78" s="2" t="s">
        <v>445</v>
      </c>
      <c r="B78" s="3" t="s">
        <v>446</v>
      </c>
      <c r="C78" s="7">
        <v>42668</v>
      </c>
      <c r="D78" s="21"/>
      <c r="E78" s="14"/>
      <c r="F78" s="60"/>
      <c r="G78" s="14"/>
      <c r="I78" s="26"/>
    </row>
    <row r="79" spans="1:9" x14ac:dyDescent="0.25">
      <c r="A79" s="2" t="s">
        <v>451</v>
      </c>
      <c r="B79" s="3" t="s">
        <v>452</v>
      </c>
      <c r="C79" s="7">
        <v>42668</v>
      </c>
      <c r="D79" s="21"/>
      <c r="E79" s="14"/>
      <c r="F79" s="60"/>
      <c r="G79" s="14"/>
      <c r="I79" s="26"/>
    </row>
    <row r="80" spans="1:9" x14ac:dyDescent="0.25">
      <c r="A80" s="2" t="s">
        <v>461</v>
      </c>
      <c r="B80" s="3" t="s">
        <v>462</v>
      </c>
      <c r="C80" s="7">
        <v>42668</v>
      </c>
      <c r="D80" s="21"/>
      <c r="E80" s="70"/>
      <c r="F80" s="59"/>
      <c r="G80" s="70"/>
      <c r="I80" s="26"/>
    </row>
    <row r="81" spans="1:9" x14ac:dyDescent="0.25">
      <c r="A81" s="2" t="s">
        <v>467</v>
      </c>
      <c r="B81" s="3" t="s">
        <v>468</v>
      </c>
      <c r="C81" s="7">
        <v>42668</v>
      </c>
      <c r="D81" s="21"/>
      <c r="E81" s="26"/>
      <c r="F81" s="59"/>
      <c r="I81" s="26"/>
    </row>
    <row r="82" spans="1:9" x14ac:dyDescent="0.25">
      <c r="A82" s="2" t="s">
        <v>471</v>
      </c>
      <c r="B82" s="3" t="s">
        <v>472</v>
      </c>
      <c r="C82" s="7">
        <v>42668</v>
      </c>
      <c r="D82" s="21"/>
      <c r="E82" s="26"/>
      <c r="F82" s="59"/>
      <c r="G82" s="50" t="s">
        <v>1993</v>
      </c>
      <c r="I82" s="26"/>
    </row>
    <row r="83" spans="1:9" x14ac:dyDescent="0.25">
      <c r="A83" s="2" t="s">
        <v>473</v>
      </c>
      <c r="B83" s="3" t="s">
        <v>474</v>
      </c>
      <c r="C83" s="7">
        <v>42668</v>
      </c>
      <c r="D83" s="21"/>
      <c r="E83" s="14"/>
      <c r="F83" s="60"/>
      <c r="G83" s="14"/>
      <c r="I83" s="26"/>
    </row>
    <row r="84" spans="1:9" ht="30" x14ac:dyDescent="0.25">
      <c r="A84" s="2" t="s">
        <v>475</v>
      </c>
      <c r="B84" s="3" t="s">
        <v>476</v>
      </c>
      <c r="C84" s="7">
        <v>42668</v>
      </c>
      <c r="D84" s="21"/>
      <c r="E84" s="26"/>
      <c r="F84" s="59"/>
      <c r="I84" s="26"/>
    </row>
    <row r="85" spans="1:9" x14ac:dyDescent="0.25">
      <c r="A85" s="2" t="s">
        <v>480</v>
      </c>
      <c r="B85" s="3" t="s">
        <v>481</v>
      </c>
      <c r="C85" s="7">
        <v>42668</v>
      </c>
      <c r="D85" s="21"/>
      <c r="E85" s="14"/>
      <c r="F85" s="60"/>
      <c r="G85" s="51" t="s">
        <v>1993</v>
      </c>
      <c r="I85" s="26"/>
    </row>
    <row r="86" spans="1:9" x14ac:dyDescent="0.25">
      <c r="A86" s="2" t="s">
        <v>703</v>
      </c>
      <c r="B86" s="3" t="s">
        <v>704</v>
      </c>
      <c r="C86" s="7">
        <v>42668</v>
      </c>
      <c r="D86" s="21"/>
      <c r="E86" s="14"/>
      <c r="F86" s="60"/>
      <c r="G86" s="14"/>
      <c r="I86" s="26"/>
    </row>
    <row r="87" spans="1:9" x14ac:dyDescent="0.25">
      <c r="A87" s="2" t="s">
        <v>488</v>
      </c>
      <c r="B87" s="3" t="s">
        <v>489</v>
      </c>
      <c r="C87" s="7">
        <v>42668</v>
      </c>
      <c r="D87" s="21"/>
      <c r="F87" s="59"/>
      <c r="I87" s="26"/>
    </row>
    <row r="88" spans="1:9" x14ac:dyDescent="0.25">
      <c r="A88" s="2" t="s">
        <v>596</v>
      </c>
      <c r="B88" s="3" t="s">
        <v>597</v>
      </c>
      <c r="C88" s="7">
        <v>42668</v>
      </c>
      <c r="D88" s="21"/>
      <c r="E88" s="26"/>
      <c r="F88" s="59"/>
      <c r="I88" s="26"/>
    </row>
    <row r="89" spans="1:9" x14ac:dyDescent="0.25">
      <c r="A89" s="2" t="s">
        <v>484</v>
      </c>
      <c r="B89" s="3" t="s">
        <v>485</v>
      </c>
      <c r="C89" s="7">
        <v>42668</v>
      </c>
      <c r="D89" s="21"/>
      <c r="F89" s="59"/>
      <c r="I89" s="26"/>
    </row>
    <row r="90" spans="1:9" x14ac:dyDescent="0.25">
      <c r="A90" s="2" t="s">
        <v>492</v>
      </c>
      <c r="B90" s="3" t="s">
        <v>493</v>
      </c>
      <c r="C90" s="7">
        <v>42668</v>
      </c>
      <c r="D90" s="21"/>
      <c r="E90" s="41"/>
      <c r="F90" s="59"/>
      <c r="I90" s="26"/>
    </row>
    <row r="91" spans="1:9" x14ac:dyDescent="0.25">
      <c r="A91" s="2" t="s">
        <v>494</v>
      </c>
      <c r="B91" s="3" t="s">
        <v>495</v>
      </c>
      <c r="C91" s="7">
        <v>42668</v>
      </c>
      <c r="D91" s="21"/>
      <c r="F91" s="59"/>
      <c r="I91" s="26"/>
    </row>
    <row r="92" spans="1:9" x14ac:dyDescent="0.25">
      <c r="A92" s="2" t="s">
        <v>500</v>
      </c>
      <c r="B92" s="3" t="s">
        <v>501</v>
      </c>
      <c r="C92" s="7">
        <v>42668</v>
      </c>
      <c r="D92" s="21"/>
      <c r="E92" s="46"/>
      <c r="F92" s="59"/>
      <c r="I92" s="26"/>
    </row>
    <row r="93" spans="1:9" x14ac:dyDescent="0.25">
      <c r="A93" s="2" t="s">
        <v>498</v>
      </c>
      <c r="B93" s="3" t="s">
        <v>499</v>
      </c>
      <c r="C93" s="7">
        <v>42668</v>
      </c>
      <c r="D93" s="21"/>
      <c r="E93" s="57"/>
      <c r="F93" s="59"/>
      <c r="I93" s="26"/>
    </row>
    <row r="94" spans="1:9" x14ac:dyDescent="0.25">
      <c r="A94" s="2" t="s">
        <v>502</v>
      </c>
      <c r="B94" s="3" t="s">
        <v>503</v>
      </c>
      <c r="C94" s="7">
        <v>42668</v>
      </c>
      <c r="D94" s="21"/>
      <c r="E94" s="57"/>
      <c r="F94" s="59"/>
      <c r="I94" s="26"/>
    </row>
    <row r="95" spans="1:9" x14ac:dyDescent="0.25">
      <c r="A95" s="2" t="s">
        <v>504</v>
      </c>
      <c r="B95" s="3" t="s">
        <v>505</v>
      </c>
      <c r="C95" s="7">
        <v>42668</v>
      </c>
      <c r="D95" s="21"/>
      <c r="E95" s="26"/>
      <c r="F95" s="59"/>
      <c r="I95" s="26"/>
    </row>
    <row r="96" spans="1:9" x14ac:dyDescent="0.25">
      <c r="A96" s="2" t="s">
        <v>581</v>
      </c>
      <c r="B96" s="3" t="s">
        <v>582</v>
      </c>
      <c r="C96" s="7">
        <v>42668</v>
      </c>
      <c r="D96" s="21"/>
      <c r="E96" s="70"/>
      <c r="F96" s="59"/>
      <c r="G96" s="70"/>
      <c r="I96" s="26"/>
    </row>
    <row r="97" spans="1:9" x14ac:dyDescent="0.25">
      <c r="A97" s="2" t="s">
        <v>506</v>
      </c>
      <c r="B97" s="3" t="s">
        <v>507</v>
      </c>
      <c r="C97" s="7">
        <v>42668</v>
      </c>
      <c r="D97" s="21"/>
      <c r="E97" s="26"/>
      <c r="F97" s="59"/>
      <c r="I97" s="26"/>
    </row>
    <row r="98" spans="1:9" x14ac:dyDescent="0.25">
      <c r="A98" s="2" t="s">
        <v>508</v>
      </c>
      <c r="B98" s="3" t="s">
        <v>509</v>
      </c>
      <c r="C98" s="7">
        <v>42668</v>
      </c>
      <c r="D98" s="21"/>
      <c r="E98" s="26"/>
      <c r="F98" s="59"/>
      <c r="I98" s="26"/>
    </row>
    <row r="99" spans="1:9" x14ac:dyDescent="0.25">
      <c r="A99" s="2" t="s">
        <v>510</v>
      </c>
      <c r="B99" s="3" t="s">
        <v>511</v>
      </c>
      <c r="C99" s="7">
        <v>42668</v>
      </c>
      <c r="D99" s="21"/>
      <c r="E99" s="26"/>
      <c r="F99" s="59"/>
      <c r="I99" s="26"/>
    </row>
    <row r="100" spans="1:9" x14ac:dyDescent="0.25">
      <c r="A100" s="2" t="s">
        <v>512</v>
      </c>
      <c r="B100" s="3" t="s">
        <v>513</v>
      </c>
      <c r="C100" s="7">
        <v>42668</v>
      </c>
      <c r="D100" s="21"/>
      <c r="F100" s="59"/>
      <c r="I100" s="26"/>
    </row>
    <row r="101" spans="1:9" x14ac:dyDescent="0.25">
      <c r="A101" s="2" t="s">
        <v>514</v>
      </c>
      <c r="B101" s="3" t="s">
        <v>515</v>
      </c>
      <c r="C101" s="7">
        <v>42668</v>
      </c>
      <c r="D101" s="21"/>
      <c r="E101" s="14"/>
      <c r="F101" s="60"/>
      <c r="G101" s="14"/>
      <c r="I101" s="26"/>
    </row>
    <row r="102" spans="1:9" x14ac:dyDescent="0.25">
      <c r="A102" s="2" t="s">
        <v>520</v>
      </c>
      <c r="B102" s="3" t="s">
        <v>521</v>
      </c>
      <c r="C102" s="7">
        <v>42668</v>
      </c>
      <c r="D102" s="21"/>
      <c r="E102" s="46"/>
      <c r="F102" s="59"/>
      <c r="I102" s="26"/>
    </row>
    <row r="103" spans="1:9" x14ac:dyDescent="0.25">
      <c r="A103" s="12" t="s">
        <v>516</v>
      </c>
      <c r="B103" s="9" t="s">
        <v>517</v>
      </c>
      <c r="C103" s="7">
        <v>42668</v>
      </c>
      <c r="D103" s="21"/>
      <c r="E103" s="57"/>
      <c r="F103" s="59"/>
      <c r="I103" s="26"/>
    </row>
    <row r="104" spans="1:9" x14ac:dyDescent="0.25">
      <c r="A104" s="2" t="s">
        <v>530</v>
      </c>
      <c r="B104" s="3" t="s">
        <v>531</v>
      </c>
      <c r="C104" s="7">
        <v>42668</v>
      </c>
      <c r="D104" s="21"/>
      <c r="E104" s="57"/>
      <c r="F104" s="59"/>
      <c r="I104" s="26"/>
    </row>
    <row r="105" spans="1:9" x14ac:dyDescent="0.25">
      <c r="A105" s="2" t="s">
        <v>528</v>
      </c>
      <c r="B105" s="3" t="s">
        <v>529</v>
      </c>
      <c r="C105" s="7">
        <v>42668</v>
      </c>
      <c r="D105" s="21"/>
      <c r="E105" s="70"/>
      <c r="F105" s="59"/>
      <c r="G105" s="70"/>
      <c r="I105" s="26"/>
    </row>
    <row r="106" spans="1:9" x14ac:dyDescent="0.25">
      <c r="A106" s="2" t="s">
        <v>532</v>
      </c>
      <c r="B106" s="3" t="s">
        <v>532</v>
      </c>
      <c r="C106" s="7">
        <v>42668</v>
      </c>
      <c r="D106" s="21"/>
      <c r="E106" s="57"/>
      <c r="F106" s="59"/>
      <c r="I106" s="26"/>
    </row>
    <row r="107" spans="1:9" x14ac:dyDescent="0.25">
      <c r="A107" s="2" t="s">
        <v>526</v>
      </c>
      <c r="B107" s="3" t="s">
        <v>527</v>
      </c>
      <c r="C107" s="7">
        <v>42668</v>
      </c>
      <c r="D107" s="21"/>
      <c r="E107" s="70"/>
      <c r="F107" s="59"/>
      <c r="G107" s="70"/>
      <c r="I107" s="26"/>
    </row>
    <row r="108" spans="1:9" ht="30" x14ac:dyDescent="0.25">
      <c r="A108" s="2" t="s">
        <v>539</v>
      </c>
      <c r="B108" s="3" t="s">
        <v>540</v>
      </c>
      <c r="C108" s="7">
        <v>42668</v>
      </c>
      <c r="D108" s="21"/>
      <c r="E108" s="70"/>
      <c r="F108" s="59"/>
      <c r="G108" s="70"/>
      <c r="I108" s="26"/>
    </row>
    <row r="109" spans="1:9" x14ac:dyDescent="0.25">
      <c r="A109" s="2" t="s">
        <v>543</v>
      </c>
      <c r="B109" s="3" t="s">
        <v>544</v>
      </c>
      <c r="C109" s="7">
        <v>42668</v>
      </c>
      <c r="D109" s="21"/>
      <c r="E109" s="26"/>
      <c r="F109" s="59"/>
      <c r="G109" s="70"/>
      <c r="I109" s="26"/>
    </row>
    <row r="110" spans="1:9" x14ac:dyDescent="0.25">
      <c r="A110" s="2" t="s">
        <v>533</v>
      </c>
      <c r="B110" s="3" t="s">
        <v>534</v>
      </c>
      <c r="C110" s="7">
        <v>42668</v>
      </c>
      <c r="D110" s="21"/>
      <c r="E110" s="14"/>
      <c r="F110" s="60"/>
      <c r="G110" s="14"/>
      <c r="I110" s="26"/>
    </row>
    <row r="111" spans="1:9" x14ac:dyDescent="0.25">
      <c r="A111" s="2" t="s">
        <v>537</v>
      </c>
      <c r="B111" s="3" t="s">
        <v>538</v>
      </c>
      <c r="C111" s="7">
        <v>42668</v>
      </c>
      <c r="D111" s="21"/>
      <c r="E111" s="41"/>
      <c r="F111" s="59"/>
      <c r="I111" s="26"/>
    </row>
    <row r="112" spans="1:9" x14ac:dyDescent="0.25">
      <c r="A112" s="2" t="s">
        <v>545</v>
      </c>
      <c r="B112" s="3" t="s">
        <v>546</v>
      </c>
      <c r="C112" s="7">
        <v>42668</v>
      </c>
      <c r="D112" s="21"/>
      <c r="E112" s="14"/>
      <c r="F112" s="60"/>
      <c r="G112" s="14"/>
      <c r="I112" s="26"/>
    </row>
    <row r="113" spans="1:9" x14ac:dyDescent="0.25">
      <c r="A113" s="2" t="s">
        <v>547</v>
      </c>
      <c r="B113" s="3" t="s">
        <v>548</v>
      </c>
      <c r="C113" s="7">
        <v>42668</v>
      </c>
      <c r="D113" s="21"/>
      <c r="E113" s="57"/>
      <c r="F113" s="59"/>
      <c r="I113" s="26"/>
    </row>
    <row r="114" spans="1:9" x14ac:dyDescent="0.25">
      <c r="A114" s="2" t="s">
        <v>553</v>
      </c>
      <c r="B114" s="3" t="s">
        <v>554</v>
      </c>
      <c r="C114" s="7">
        <v>42668</v>
      </c>
      <c r="D114" s="21"/>
      <c r="E114" s="57"/>
      <c r="F114" s="59"/>
      <c r="I114" s="26"/>
    </row>
    <row r="115" spans="1:9" x14ac:dyDescent="0.25">
      <c r="A115" s="2" t="s">
        <v>555</v>
      </c>
      <c r="B115" s="3" t="s">
        <v>556</v>
      </c>
      <c r="C115" s="7">
        <v>42668</v>
      </c>
      <c r="D115" s="21"/>
      <c r="E115" s="70"/>
      <c r="F115" s="59"/>
      <c r="G115" s="70"/>
      <c r="I115" s="26"/>
    </row>
    <row r="116" spans="1:9" x14ac:dyDescent="0.25">
      <c r="A116" s="2" t="s">
        <v>565</v>
      </c>
      <c r="B116" s="3" t="s">
        <v>566</v>
      </c>
      <c r="C116" s="7">
        <v>42668</v>
      </c>
      <c r="D116" s="21"/>
      <c r="E116" s="41"/>
      <c r="F116" s="59"/>
      <c r="I116" s="26"/>
    </row>
    <row r="117" spans="1:9" x14ac:dyDescent="0.25">
      <c r="A117" s="2" t="s">
        <v>673</v>
      </c>
      <c r="B117" s="3" t="s">
        <v>674</v>
      </c>
      <c r="C117" s="7">
        <v>42668</v>
      </c>
      <c r="D117" s="21"/>
      <c r="E117" s="14"/>
      <c r="F117" s="60"/>
      <c r="G117" s="14"/>
      <c r="I117" s="26"/>
    </row>
    <row r="118" spans="1:9" x14ac:dyDescent="0.25">
      <c r="A118" s="2" t="s">
        <v>563</v>
      </c>
      <c r="B118" s="3" t="s">
        <v>564</v>
      </c>
      <c r="C118" s="7">
        <v>42668</v>
      </c>
      <c r="D118" s="21"/>
      <c r="E118" s="57"/>
      <c r="F118" s="59"/>
      <c r="I118" s="26"/>
    </row>
    <row r="119" spans="1:9" ht="30" x14ac:dyDescent="0.25">
      <c r="A119" s="2" t="s">
        <v>557</v>
      </c>
      <c r="B119" s="3" t="s">
        <v>558</v>
      </c>
      <c r="C119" s="7">
        <v>42668</v>
      </c>
      <c r="D119" s="21"/>
      <c r="E119" s="57"/>
      <c r="F119" s="59"/>
      <c r="I119" s="26"/>
    </row>
    <row r="120" spans="1:9" x14ac:dyDescent="0.25">
      <c r="A120" s="2" t="s">
        <v>561</v>
      </c>
      <c r="B120" s="3" t="s">
        <v>562</v>
      </c>
      <c r="C120" s="7">
        <v>42668</v>
      </c>
      <c r="D120" s="21"/>
      <c r="E120" s="70"/>
      <c r="F120" s="59"/>
      <c r="G120" s="70"/>
      <c r="I120" s="26"/>
    </row>
    <row r="121" spans="1:9" x14ac:dyDescent="0.25">
      <c r="A121" s="2" t="s">
        <v>575</v>
      </c>
      <c r="B121" s="3" t="s">
        <v>576</v>
      </c>
      <c r="C121" s="7">
        <v>42668</v>
      </c>
      <c r="D121" s="21"/>
      <c r="E121" s="26"/>
      <c r="F121" s="59"/>
      <c r="G121" s="70"/>
      <c r="I121" s="26"/>
    </row>
    <row r="122" spans="1:9" x14ac:dyDescent="0.25">
      <c r="A122" s="2" t="s">
        <v>567</v>
      </c>
      <c r="B122" s="3" t="s">
        <v>568</v>
      </c>
      <c r="C122" s="7">
        <v>42668</v>
      </c>
      <c r="D122" s="21"/>
      <c r="E122" s="14"/>
      <c r="F122" s="60"/>
      <c r="G122" s="14"/>
      <c r="I122" s="26"/>
    </row>
    <row r="123" spans="1:9" ht="30" x14ac:dyDescent="0.25">
      <c r="A123" s="2" t="s">
        <v>569</v>
      </c>
      <c r="B123" s="3" t="s">
        <v>570</v>
      </c>
      <c r="C123" s="7">
        <v>42668</v>
      </c>
      <c r="D123" s="21"/>
      <c r="F123" s="59"/>
      <c r="I123" s="26"/>
    </row>
    <row r="124" spans="1:9" x14ac:dyDescent="0.25">
      <c r="A124" s="12" t="s">
        <v>705</v>
      </c>
      <c r="B124" s="9" t="s">
        <v>706</v>
      </c>
      <c r="C124" s="7">
        <v>42668</v>
      </c>
      <c r="D124" s="21"/>
      <c r="F124" s="59"/>
      <c r="I124" s="26"/>
    </row>
    <row r="125" spans="1:9" x14ac:dyDescent="0.25">
      <c r="A125" s="12" t="s">
        <v>588</v>
      </c>
      <c r="B125" s="9" t="s">
        <v>589</v>
      </c>
      <c r="C125" s="7">
        <v>42668</v>
      </c>
      <c r="D125" s="21"/>
      <c r="E125" s="26"/>
      <c r="F125" s="59"/>
      <c r="I125" s="26"/>
    </row>
    <row r="126" spans="1:9" x14ac:dyDescent="0.25">
      <c r="A126" s="2" t="s">
        <v>592</v>
      </c>
      <c r="B126" s="3" t="s">
        <v>593</v>
      </c>
      <c r="C126" s="7">
        <v>42668</v>
      </c>
      <c r="D126" s="21"/>
      <c r="E126" s="26"/>
      <c r="F126" s="59"/>
      <c r="I126" s="26"/>
    </row>
    <row r="127" spans="1:9" x14ac:dyDescent="0.25">
      <c r="A127" s="2" t="s">
        <v>583</v>
      </c>
      <c r="B127" s="3" t="s">
        <v>584</v>
      </c>
      <c r="C127" s="7">
        <v>42668</v>
      </c>
      <c r="D127" s="21"/>
      <c r="F127" s="59"/>
      <c r="I127" s="26"/>
    </row>
    <row r="128" spans="1:9" ht="30" x14ac:dyDescent="0.25">
      <c r="A128" s="2" t="s">
        <v>594</v>
      </c>
      <c r="B128" s="3" t="s">
        <v>595</v>
      </c>
      <c r="C128" s="7">
        <v>42668</v>
      </c>
      <c r="D128" s="21"/>
      <c r="F128" s="59"/>
      <c r="I128" s="26"/>
    </row>
    <row r="129" spans="1:9" ht="30" x14ac:dyDescent="0.25">
      <c r="A129" s="12" t="s">
        <v>585</v>
      </c>
      <c r="B129" s="9" t="s">
        <v>586</v>
      </c>
      <c r="C129" s="7">
        <v>42668</v>
      </c>
      <c r="D129" s="21"/>
      <c r="E129" s="46"/>
      <c r="F129" s="59"/>
      <c r="I129" s="26"/>
    </row>
    <row r="130" spans="1:9" x14ac:dyDescent="0.25">
      <c r="A130" s="2" t="s">
        <v>598</v>
      </c>
      <c r="B130" s="3" t="s">
        <v>599</v>
      </c>
      <c r="C130" s="7">
        <v>42668</v>
      </c>
      <c r="D130" s="21"/>
      <c r="F130" s="59"/>
      <c r="I130" s="26"/>
    </row>
    <row r="131" spans="1:9" x14ac:dyDescent="0.25">
      <c r="A131" s="2" t="s">
        <v>602</v>
      </c>
      <c r="B131" s="3" t="s">
        <v>603</v>
      </c>
      <c r="C131" s="7">
        <v>42668</v>
      </c>
      <c r="D131" s="21"/>
      <c r="F131" s="59"/>
      <c r="I131" s="26"/>
    </row>
    <row r="132" spans="1:9" x14ac:dyDescent="0.25">
      <c r="A132" s="2" t="s">
        <v>590</v>
      </c>
      <c r="B132" s="3" t="s">
        <v>591</v>
      </c>
      <c r="C132" s="7">
        <v>42668</v>
      </c>
      <c r="D132" s="21"/>
      <c r="F132" s="59"/>
      <c r="I132" s="26"/>
    </row>
    <row r="133" spans="1:9" x14ac:dyDescent="0.25">
      <c r="A133" s="2" t="s">
        <v>606</v>
      </c>
      <c r="B133" s="3" t="s">
        <v>607</v>
      </c>
      <c r="C133" s="7">
        <v>42668</v>
      </c>
      <c r="D133" s="21"/>
      <c r="F133" s="59"/>
      <c r="I133" s="26"/>
    </row>
    <row r="134" spans="1:9" x14ac:dyDescent="0.25">
      <c r="A134" s="2" t="s">
        <v>608</v>
      </c>
      <c r="B134" s="3" t="s">
        <v>609</v>
      </c>
      <c r="C134" s="7">
        <v>42668</v>
      </c>
      <c r="D134" s="21"/>
      <c r="F134" s="59"/>
      <c r="I134" s="26"/>
    </row>
    <row r="135" spans="1:9" x14ac:dyDescent="0.25">
      <c r="A135" s="2" t="s">
        <v>675</v>
      </c>
      <c r="B135" s="3" t="s">
        <v>676</v>
      </c>
      <c r="C135" s="7">
        <v>42668</v>
      </c>
      <c r="D135" s="21"/>
      <c r="E135" s="26"/>
      <c r="F135" s="59"/>
      <c r="I135" s="26"/>
    </row>
    <row r="136" spans="1:9" x14ac:dyDescent="0.25">
      <c r="A136" s="2" t="s">
        <v>610</v>
      </c>
      <c r="B136" s="3" t="s">
        <v>611</v>
      </c>
      <c r="C136" s="7">
        <v>42668</v>
      </c>
      <c r="D136" s="21"/>
      <c r="F136" s="59"/>
      <c r="I136" s="26"/>
    </row>
    <row r="137" spans="1:9" x14ac:dyDescent="0.25">
      <c r="A137" s="2" t="s">
        <v>614</v>
      </c>
      <c r="B137" s="3" t="s">
        <v>615</v>
      </c>
      <c r="C137" s="7">
        <v>42668</v>
      </c>
      <c r="D137" s="21"/>
      <c r="F137" s="59"/>
      <c r="I137" s="26"/>
    </row>
    <row r="138" spans="1:9" x14ac:dyDescent="0.25">
      <c r="A138" s="2" t="s">
        <v>634</v>
      </c>
      <c r="B138" s="3" t="s">
        <v>635</v>
      </c>
      <c r="C138" s="7">
        <v>42668</v>
      </c>
      <c r="D138" s="21"/>
      <c r="F138" s="59"/>
      <c r="I138" s="26"/>
    </row>
    <row r="139" spans="1:9" x14ac:dyDescent="0.25">
      <c r="A139" s="2" t="s">
        <v>620</v>
      </c>
      <c r="B139" s="3" t="s">
        <v>621</v>
      </c>
      <c r="C139" s="7">
        <v>42668</v>
      </c>
      <c r="D139" s="21"/>
      <c r="F139" s="59"/>
      <c r="I139" s="26"/>
    </row>
    <row r="140" spans="1:9" x14ac:dyDescent="0.25">
      <c r="A140" s="2" t="s">
        <v>622</v>
      </c>
      <c r="B140" s="3" t="s">
        <v>623</v>
      </c>
      <c r="C140" s="7">
        <v>42668</v>
      </c>
      <c r="D140" s="21"/>
      <c r="F140" s="59"/>
      <c r="I140" s="26"/>
    </row>
    <row r="141" spans="1:9" x14ac:dyDescent="0.25">
      <c r="A141" s="2" t="s">
        <v>638</v>
      </c>
      <c r="B141" s="3" t="s">
        <v>639</v>
      </c>
      <c r="C141" s="7">
        <v>42668</v>
      </c>
      <c r="D141" s="21"/>
      <c r="E141" s="26"/>
      <c r="F141" s="59"/>
      <c r="I141" s="26"/>
    </row>
    <row r="142" spans="1:9" x14ac:dyDescent="0.25">
      <c r="A142" s="2" t="s">
        <v>640</v>
      </c>
      <c r="B142" s="3" t="s">
        <v>641</v>
      </c>
      <c r="C142" s="7">
        <v>42668</v>
      </c>
      <c r="D142" s="21"/>
      <c r="F142" s="59"/>
      <c r="I142" s="26"/>
    </row>
    <row r="143" spans="1:9" x14ac:dyDescent="0.25">
      <c r="A143" s="2" t="s">
        <v>632</v>
      </c>
      <c r="B143" s="3" t="s">
        <v>633</v>
      </c>
      <c r="C143" s="7">
        <v>42668</v>
      </c>
      <c r="D143" s="21"/>
      <c r="E143" s="26"/>
      <c r="F143" s="59"/>
      <c r="I143" s="26"/>
    </row>
    <row r="144" spans="1:9" x14ac:dyDescent="0.25">
      <c r="A144" s="2" t="s">
        <v>626</v>
      </c>
      <c r="B144" s="3" t="s">
        <v>627</v>
      </c>
      <c r="C144" s="7">
        <v>42668</v>
      </c>
      <c r="D144" s="21"/>
      <c r="E144" s="26"/>
      <c r="F144" s="59"/>
      <c r="I144" s="26"/>
    </row>
    <row r="145" spans="1:10" x14ac:dyDescent="0.25">
      <c r="A145" s="2" t="s">
        <v>630</v>
      </c>
      <c r="B145" s="3" t="s">
        <v>631</v>
      </c>
      <c r="C145" s="7">
        <v>42668</v>
      </c>
      <c r="D145" s="21"/>
      <c r="E145" s="26"/>
      <c r="F145" s="59"/>
      <c r="I145" s="26"/>
    </row>
    <row r="146" spans="1:10" x14ac:dyDescent="0.25">
      <c r="A146" s="2" t="s">
        <v>616</v>
      </c>
      <c r="B146" s="3" t="s">
        <v>617</v>
      </c>
      <c r="C146" s="7">
        <v>42668</v>
      </c>
      <c r="D146" s="21"/>
      <c r="E146" s="26"/>
      <c r="F146" s="59"/>
      <c r="I146" s="26"/>
    </row>
    <row r="147" spans="1:10" x14ac:dyDescent="0.25">
      <c r="A147" s="2" t="s">
        <v>618</v>
      </c>
      <c r="B147" s="3" t="s">
        <v>619</v>
      </c>
      <c r="C147" s="7">
        <v>42668</v>
      </c>
      <c r="D147" s="21"/>
      <c r="E147" s="26"/>
      <c r="F147" s="59"/>
      <c r="I147" s="26"/>
    </row>
    <row r="148" spans="1:10" x14ac:dyDescent="0.25">
      <c r="A148" s="2" t="s">
        <v>636</v>
      </c>
      <c r="B148" s="3" t="s">
        <v>637</v>
      </c>
      <c r="C148" s="7">
        <v>42668</v>
      </c>
      <c r="D148" s="21"/>
      <c r="F148" s="59"/>
      <c r="I148" s="26"/>
    </row>
    <row r="149" spans="1:10" x14ac:dyDescent="0.25">
      <c r="A149" s="2" t="s">
        <v>628</v>
      </c>
      <c r="B149" s="3" t="s">
        <v>629</v>
      </c>
      <c r="C149" s="7">
        <v>42668</v>
      </c>
      <c r="D149" s="21"/>
      <c r="E149" s="26"/>
      <c r="F149" s="59"/>
      <c r="I149" s="26"/>
    </row>
    <row r="150" spans="1:10" x14ac:dyDescent="0.25">
      <c r="A150" s="2" t="s">
        <v>720</v>
      </c>
      <c r="B150" s="3" t="s">
        <v>721</v>
      </c>
      <c r="C150" s="7">
        <v>42668</v>
      </c>
      <c r="D150" s="21"/>
      <c r="E150" s="26"/>
      <c r="F150" s="59"/>
      <c r="I150" s="26"/>
    </row>
    <row r="151" spans="1:10" x14ac:dyDescent="0.25">
      <c r="A151" s="2" t="s">
        <v>642</v>
      </c>
      <c r="B151" s="3" t="s">
        <v>643</v>
      </c>
      <c r="C151" s="7">
        <v>42668</v>
      </c>
      <c r="D151" s="21"/>
      <c r="E151" s="26"/>
      <c r="F151" s="59"/>
      <c r="I151" s="26"/>
    </row>
    <row r="152" spans="1:10" x14ac:dyDescent="0.25">
      <c r="A152" s="2" t="s">
        <v>652</v>
      </c>
      <c r="B152" s="3" t="s">
        <v>653</v>
      </c>
      <c r="C152" s="7">
        <v>42668</v>
      </c>
      <c r="D152" s="21"/>
      <c r="E152" s="26"/>
      <c r="F152" s="59"/>
      <c r="I152" s="26"/>
    </row>
    <row r="153" spans="1:10" x14ac:dyDescent="0.25">
      <c r="A153" s="2" t="s">
        <v>644</v>
      </c>
      <c r="B153" s="3" t="s">
        <v>645</v>
      </c>
      <c r="C153" s="7">
        <v>42668</v>
      </c>
      <c r="D153" s="21"/>
      <c r="E153" s="26"/>
      <c r="F153" s="59"/>
      <c r="G153" s="51" t="s">
        <v>2047</v>
      </c>
      <c r="I153" s="26"/>
    </row>
    <row r="154" spans="1:10" x14ac:dyDescent="0.25">
      <c r="A154" s="2" t="s">
        <v>654</v>
      </c>
      <c r="B154" s="3" t="s">
        <v>655</v>
      </c>
      <c r="C154" s="7">
        <v>42668</v>
      </c>
      <c r="D154" s="21"/>
      <c r="E154" s="41"/>
      <c r="F154" s="59"/>
      <c r="I154" s="26"/>
      <c r="J154" s="14"/>
    </row>
    <row r="155" spans="1:10" x14ac:dyDescent="0.25">
      <c r="A155" s="2" t="s">
        <v>650</v>
      </c>
      <c r="B155" s="3" t="s">
        <v>651</v>
      </c>
      <c r="C155" s="7">
        <v>42668</v>
      </c>
      <c r="D155" s="21"/>
      <c r="E155" s="57"/>
      <c r="F155" s="59"/>
      <c r="I155" s="26"/>
    </row>
    <row r="156" spans="1:10" x14ac:dyDescent="0.25">
      <c r="A156" s="2" t="s">
        <v>656</v>
      </c>
      <c r="B156" s="3" t="s">
        <v>657</v>
      </c>
      <c r="C156" s="7">
        <v>42668</v>
      </c>
      <c r="D156" s="21"/>
      <c r="E156" s="70"/>
      <c r="F156" s="59"/>
      <c r="G156" s="70"/>
      <c r="I156" s="26"/>
    </row>
    <row r="157" spans="1:10" x14ac:dyDescent="0.25">
      <c r="A157" s="2" t="s">
        <v>453</v>
      </c>
      <c r="B157" s="3" t="s">
        <v>454</v>
      </c>
      <c r="C157" s="7">
        <v>42668</v>
      </c>
      <c r="D157" s="21"/>
      <c r="E157" s="14"/>
      <c r="F157" s="60"/>
      <c r="G157" s="14"/>
      <c r="I157" s="26"/>
    </row>
    <row r="158" spans="1:10" x14ac:dyDescent="0.25">
      <c r="A158" s="2" t="s">
        <v>660</v>
      </c>
      <c r="B158" s="3" t="s">
        <v>661</v>
      </c>
      <c r="C158" s="7">
        <v>42668</v>
      </c>
      <c r="D158" s="21"/>
      <c r="E158" s="70"/>
      <c r="F158" s="59"/>
      <c r="G158" s="70"/>
      <c r="I158" s="26"/>
    </row>
    <row r="159" spans="1:10" x14ac:dyDescent="0.25">
      <c r="A159" s="2" t="s">
        <v>449</v>
      </c>
      <c r="B159" s="3" t="s">
        <v>450</v>
      </c>
      <c r="C159" s="7">
        <v>42668</v>
      </c>
      <c r="D159" s="21"/>
      <c r="E159" s="14"/>
      <c r="F159" s="60"/>
      <c r="G159" s="14"/>
      <c r="I159" s="26"/>
    </row>
    <row r="160" spans="1:10" x14ac:dyDescent="0.25">
      <c r="A160" s="2" t="s">
        <v>662</v>
      </c>
      <c r="B160" s="3" t="s">
        <v>663</v>
      </c>
      <c r="C160" s="7">
        <v>42668</v>
      </c>
      <c r="D160" s="21"/>
      <c r="E160" s="57"/>
      <c r="F160" s="59"/>
      <c r="G160" s="70"/>
      <c r="I160" s="26"/>
    </row>
    <row r="161" spans="1:9" x14ac:dyDescent="0.25">
      <c r="A161" s="2" t="s">
        <v>687</v>
      </c>
      <c r="B161" s="3" t="s">
        <v>688</v>
      </c>
      <c r="C161" s="7">
        <v>42668</v>
      </c>
      <c r="D161" s="21"/>
      <c r="E161" s="14"/>
      <c r="F161" s="60"/>
      <c r="G161" s="14"/>
      <c r="I161" s="26"/>
    </row>
    <row r="162" spans="1:9" x14ac:dyDescent="0.25">
      <c r="A162" s="2" t="s">
        <v>667</v>
      </c>
      <c r="B162" s="3" t="s">
        <v>668</v>
      </c>
      <c r="C162" s="7">
        <v>42668</v>
      </c>
      <c r="D162" s="21"/>
      <c r="E162" s="41"/>
      <c r="F162" s="59"/>
      <c r="I162" s="26"/>
    </row>
    <row r="163" spans="1:9" x14ac:dyDescent="0.25">
      <c r="A163" s="2" t="s">
        <v>681</v>
      </c>
      <c r="B163" s="3" t="s">
        <v>682</v>
      </c>
      <c r="C163" s="7">
        <v>42668</v>
      </c>
      <c r="D163" s="21"/>
      <c r="E163" s="57"/>
      <c r="F163" s="59"/>
      <c r="I163" s="26"/>
    </row>
    <row r="164" spans="1:9" x14ac:dyDescent="0.25">
      <c r="A164" s="2" t="s">
        <v>679</v>
      </c>
      <c r="B164" s="3" t="s">
        <v>680</v>
      </c>
      <c r="C164" s="7">
        <v>42668</v>
      </c>
      <c r="D164" s="21"/>
      <c r="E164" s="14"/>
      <c r="F164" s="60"/>
      <c r="G164" s="14"/>
      <c r="I164" s="26"/>
    </row>
    <row r="165" spans="1:9" ht="30" x14ac:dyDescent="0.25">
      <c r="A165" s="2" t="s">
        <v>658</v>
      </c>
      <c r="B165" s="3" t="s">
        <v>659</v>
      </c>
      <c r="C165" s="7">
        <v>42668</v>
      </c>
      <c r="D165" s="21"/>
      <c r="F165" s="59"/>
      <c r="I165" s="26"/>
    </row>
    <row r="166" spans="1:9" x14ac:dyDescent="0.25">
      <c r="A166" s="2" t="s">
        <v>691</v>
      </c>
      <c r="B166" s="3" t="s">
        <v>692</v>
      </c>
      <c r="C166" s="7">
        <v>42668</v>
      </c>
      <c r="D166" s="21"/>
      <c r="F166" s="59"/>
      <c r="I166" s="26"/>
    </row>
    <row r="167" spans="1:9" x14ac:dyDescent="0.25">
      <c r="A167" s="2" t="s">
        <v>689</v>
      </c>
      <c r="B167" s="3" t="s">
        <v>690</v>
      </c>
      <c r="C167" s="7">
        <v>42668</v>
      </c>
      <c r="D167" s="21"/>
      <c r="E167" s="41"/>
      <c r="F167" s="59"/>
      <c r="I167" s="26"/>
    </row>
    <row r="168" spans="1:9" x14ac:dyDescent="0.25">
      <c r="A168" s="2" t="s">
        <v>693</v>
      </c>
      <c r="B168" s="3" t="s">
        <v>694</v>
      </c>
      <c r="C168" s="7">
        <v>42668</v>
      </c>
      <c r="D168" s="21"/>
      <c r="E168" s="57"/>
      <c r="F168" s="59"/>
      <c r="I168" s="26"/>
    </row>
    <row r="169" spans="1:9" x14ac:dyDescent="0.25">
      <c r="A169" s="2" t="s">
        <v>541</v>
      </c>
      <c r="B169" s="3" t="s">
        <v>542</v>
      </c>
      <c r="C169" s="7">
        <v>42668</v>
      </c>
      <c r="D169" s="27"/>
      <c r="E169" s="14"/>
      <c r="F169" s="60"/>
      <c r="G169" s="14"/>
      <c r="I169" s="26"/>
    </row>
    <row r="170" spans="1:9" x14ac:dyDescent="0.25">
      <c r="A170" s="2" t="s">
        <v>712</v>
      </c>
      <c r="B170" s="3" t="s">
        <v>713</v>
      </c>
      <c r="C170" s="7">
        <v>42668</v>
      </c>
      <c r="D170" s="21"/>
      <c r="F170" s="59"/>
      <c r="I170" s="26"/>
    </row>
    <row r="171" spans="1:9" x14ac:dyDescent="0.25">
      <c r="A171" s="2" t="s">
        <v>714</v>
      </c>
      <c r="B171" s="3" t="s">
        <v>715</v>
      </c>
      <c r="C171" s="7">
        <v>42668</v>
      </c>
      <c r="D171" s="21"/>
      <c r="E171" s="26"/>
      <c r="F171" s="59"/>
      <c r="I171" s="26"/>
    </row>
    <row r="172" spans="1:9" x14ac:dyDescent="0.25">
      <c r="A172" s="2" t="s">
        <v>709</v>
      </c>
      <c r="B172" s="3" t="s">
        <v>710</v>
      </c>
      <c r="C172" s="7">
        <v>42668</v>
      </c>
      <c r="D172" s="21"/>
      <c r="F172" s="59"/>
      <c r="I172" s="26"/>
    </row>
    <row r="173" spans="1:9" x14ac:dyDescent="0.25">
      <c r="A173" s="2" t="s">
        <v>697</v>
      </c>
      <c r="B173" s="3" t="s">
        <v>698</v>
      </c>
      <c r="C173" s="7">
        <v>42668</v>
      </c>
      <c r="D173" s="21"/>
      <c r="E173" s="26"/>
      <c r="F173" s="59"/>
      <c r="I173" s="26"/>
    </row>
    <row r="174" spans="1:9" x14ac:dyDescent="0.25">
      <c r="A174" s="2" t="s">
        <v>695</v>
      </c>
      <c r="B174" s="3" t="s">
        <v>696</v>
      </c>
      <c r="C174" s="7">
        <v>42668</v>
      </c>
      <c r="D174" s="21"/>
      <c r="F174" s="59"/>
      <c r="I174" s="26"/>
    </row>
    <row r="175" spans="1:9" x14ac:dyDescent="0.25">
      <c r="A175" s="2" t="s">
        <v>385</v>
      </c>
      <c r="B175" s="3" t="s">
        <v>386</v>
      </c>
      <c r="C175" s="7">
        <v>42668</v>
      </c>
      <c r="D175" s="21"/>
      <c r="F175" s="59"/>
      <c r="I175" s="26"/>
    </row>
    <row r="176" spans="1:9" x14ac:dyDescent="0.25">
      <c r="A176" s="2" t="s">
        <v>707</v>
      </c>
      <c r="B176" s="3" t="s">
        <v>708</v>
      </c>
      <c r="C176" s="7">
        <v>42668</v>
      </c>
      <c r="D176" s="21"/>
      <c r="E176" s="41"/>
      <c r="F176" s="59"/>
      <c r="I176" s="26"/>
    </row>
    <row r="177" spans="1:9" x14ac:dyDescent="0.25">
      <c r="A177" s="2" t="s">
        <v>718</v>
      </c>
      <c r="B177" s="3" t="s">
        <v>719</v>
      </c>
      <c r="C177" s="7">
        <v>42668</v>
      </c>
      <c r="D177" s="21"/>
      <c r="E177" s="14"/>
      <c r="F177" s="61"/>
      <c r="G177" s="16"/>
      <c r="I177" s="26"/>
    </row>
    <row r="178" spans="1:9" x14ac:dyDescent="0.25">
      <c r="A178" s="2" t="s">
        <v>722</v>
      </c>
      <c r="B178" s="3" t="s">
        <v>723</v>
      </c>
      <c r="C178" s="7">
        <v>42668</v>
      </c>
      <c r="D178" s="21"/>
      <c r="E178" s="41"/>
      <c r="F178" s="59"/>
      <c r="I178" s="26"/>
    </row>
    <row r="179" spans="1:9" x14ac:dyDescent="0.25">
      <c r="A179" s="2" t="s">
        <v>724</v>
      </c>
      <c r="B179" s="3" t="s">
        <v>725</v>
      </c>
      <c r="C179" s="7">
        <v>42668</v>
      </c>
      <c r="D179" s="21"/>
      <c r="F179" s="59"/>
      <c r="I179" s="26"/>
    </row>
    <row r="180" spans="1:9" x14ac:dyDescent="0.25">
      <c r="A180" s="2" t="s">
        <v>732</v>
      </c>
      <c r="B180" s="3" t="s">
        <v>733</v>
      </c>
      <c r="C180" s="7">
        <v>42668</v>
      </c>
      <c r="D180" s="21"/>
      <c r="E180" s="26"/>
      <c r="F180" s="59"/>
      <c r="I180" s="26"/>
    </row>
    <row r="181" spans="1:9" x14ac:dyDescent="0.25">
      <c r="A181" s="2" t="s">
        <v>734</v>
      </c>
      <c r="B181" s="3" t="s">
        <v>735</v>
      </c>
      <c r="C181" s="7">
        <v>42668</v>
      </c>
      <c r="D181" s="21"/>
      <c r="F181" s="59"/>
      <c r="I181" s="26"/>
    </row>
    <row r="182" spans="1:9" x14ac:dyDescent="0.25">
      <c r="A182" s="2" t="s">
        <v>736</v>
      </c>
      <c r="B182" s="3" t="s">
        <v>737</v>
      </c>
      <c r="C182" s="7">
        <v>42668</v>
      </c>
      <c r="D182" s="21"/>
      <c r="E182" s="14"/>
      <c r="F182" s="60"/>
      <c r="G182" s="14"/>
      <c r="I182" s="26"/>
    </row>
    <row r="183" spans="1:9" x14ac:dyDescent="0.25">
      <c r="A183" s="2" t="s">
        <v>738</v>
      </c>
      <c r="B183" s="1" t="s">
        <v>739</v>
      </c>
      <c r="C183" s="7">
        <v>42668</v>
      </c>
      <c r="D183" s="21"/>
      <c r="F183" s="59"/>
      <c r="G183" s="51" t="s">
        <v>1993</v>
      </c>
      <c r="I183" s="26"/>
    </row>
    <row r="184" spans="1:9" x14ac:dyDescent="0.25">
      <c r="A184" s="2" t="s">
        <v>746</v>
      </c>
      <c r="B184" s="1" t="s">
        <v>747</v>
      </c>
      <c r="C184" s="7">
        <v>42668</v>
      </c>
      <c r="D184" s="21"/>
      <c r="E184" s="26"/>
      <c r="F184" s="59"/>
      <c r="I184" s="26"/>
    </row>
    <row r="185" spans="1:9" x14ac:dyDescent="0.25">
      <c r="A185" s="2" t="s">
        <v>740</v>
      </c>
      <c r="B185" s="1" t="s">
        <v>741</v>
      </c>
      <c r="C185" s="7">
        <v>42668</v>
      </c>
      <c r="D185" s="21"/>
      <c r="F185" s="59"/>
      <c r="I185" s="26"/>
    </row>
    <row r="186" spans="1:9" x14ac:dyDescent="0.25">
      <c r="A186" s="2" t="s">
        <v>744</v>
      </c>
      <c r="B186" s="1" t="s">
        <v>745</v>
      </c>
      <c r="C186" s="7">
        <v>42668</v>
      </c>
      <c r="D186" s="21"/>
      <c r="E186" s="26"/>
      <c r="F186" s="59"/>
      <c r="I186" s="26"/>
    </row>
    <row r="187" spans="1:9" x14ac:dyDescent="0.25">
      <c r="A187" s="2" t="s">
        <v>751</v>
      </c>
      <c r="B187" s="1" t="s">
        <v>752</v>
      </c>
      <c r="C187" s="7">
        <v>42668</v>
      </c>
      <c r="D187" s="21"/>
      <c r="F187" s="59"/>
      <c r="I187" s="26"/>
    </row>
    <row r="188" spans="1:9" x14ac:dyDescent="0.25">
      <c r="A188" s="2" t="s">
        <v>742</v>
      </c>
      <c r="B188" s="1" t="s">
        <v>743</v>
      </c>
      <c r="C188" s="7">
        <v>42668</v>
      </c>
      <c r="D188" s="21"/>
      <c r="E188" s="26"/>
      <c r="F188" s="59"/>
      <c r="I188" s="26"/>
    </row>
    <row r="189" spans="1:9" x14ac:dyDescent="0.25">
      <c r="A189" s="2" t="s">
        <v>397</v>
      </c>
      <c r="B189" s="1" t="s">
        <v>398</v>
      </c>
      <c r="C189" s="7">
        <v>42668</v>
      </c>
      <c r="D189" s="21"/>
      <c r="E189" s="14"/>
      <c r="F189" s="60"/>
      <c r="G189" s="14"/>
      <c r="I189" s="26"/>
    </row>
    <row r="190" spans="1:9" x14ac:dyDescent="0.25">
      <c r="A190" s="28" t="s">
        <v>753</v>
      </c>
      <c r="B190" s="29" t="s">
        <v>754</v>
      </c>
      <c r="C190" s="7">
        <v>42668</v>
      </c>
      <c r="D190" s="21"/>
      <c r="F190" s="59"/>
      <c r="I190" s="26"/>
    </row>
    <row r="191" spans="1:9" x14ac:dyDescent="0.25">
      <c r="A191" s="12" t="s">
        <v>755</v>
      </c>
      <c r="B191" s="20" t="s">
        <v>756</v>
      </c>
      <c r="C191" s="7">
        <v>42668</v>
      </c>
      <c r="D191" s="21"/>
      <c r="F191" s="59"/>
      <c r="I191" s="26"/>
    </row>
    <row r="192" spans="1:9" x14ac:dyDescent="0.25">
      <c r="A192" s="2" t="s">
        <v>389</v>
      </c>
      <c r="B192" s="1" t="s">
        <v>390</v>
      </c>
      <c r="C192" s="7">
        <v>42668</v>
      </c>
      <c r="D192" s="21"/>
      <c r="F192" s="59"/>
      <c r="G192" s="51" t="s">
        <v>1993</v>
      </c>
      <c r="I192" s="26"/>
    </row>
    <row r="193" spans="1:9" x14ac:dyDescent="0.25">
      <c r="A193" s="12" t="s">
        <v>758</v>
      </c>
      <c r="B193" s="20" t="s">
        <v>757</v>
      </c>
      <c r="C193" s="7">
        <v>42668</v>
      </c>
      <c r="D193" s="21"/>
      <c r="F193" s="59"/>
      <c r="I193" s="26"/>
    </row>
    <row r="194" spans="1:9" x14ac:dyDescent="0.25">
      <c r="I194" s="26"/>
    </row>
  </sheetData>
  <mergeCells count="2">
    <mergeCell ref="A1:F1"/>
    <mergeCell ref="I3:O19"/>
  </mergeCells>
  <conditionalFormatting sqref="J29:J38 B3:B193">
    <cfRule type="duplicateValues" dxfId="13" priority="7"/>
  </conditionalFormatting>
  <conditionalFormatting sqref="B15:B193">
    <cfRule type="duplicateValues" dxfId="12" priority="10"/>
  </conditionalFormatting>
  <hyperlinks>
    <hyperlink ref="E25" r:id="rId1"/>
    <hyperlink ref="E4:E33" r:id="rId2" display="gabriel@cii.org"/>
    <hyperlink ref="E49" r:id="rId3"/>
    <hyperlink ref="E51" r:id="rId4"/>
    <hyperlink ref="E11" r:id="rId5"/>
    <hyperlink ref="E50" r:id="rId6"/>
    <hyperlink ref="E7" r:id="rId7"/>
    <hyperlink ref="E52" r:id="rId8"/>
    <hyperlink ref="E53" r:id="rId9"/>
    <hyperlink ref="E3" r:id="rId10"/>
    <hyperlink ref="E54" r:id="rId11"/>
    <hyperlink ref="G22" r:id="rId12" display="CalSTRs proposal failed"/>
    <hyperlink ref="G9" r:id="rId13" display="CalSTRs Proposal Passed"/>
    <hyperlink ref="G23" r:id="rId14" display="CalSTRS Proposal Failed"/>
    <hyperlink ref="G3" r:id="rId15"/>
    <hyperlink ref="G4" r:id="rId16" display="mgmt proposal"/>
    <hyperlink ref="G5" r:id="rId17" display="mgmt proposal"/>
    <hyperlink ref="G6" r:id="rId18"/>
    <hyperlink ref="G7" r:id="rId19"/>
    <hyperlink ref="G8" r:id="rId20" display="mgmt proposal"/>
    <hyperlink ref="G41" r:id="rId21"/>
    <hyperlink ref="G10" r:id="rId22"/>
    <hyperlink ref="G11" r:id="rId23"/>
    <hyperlink ref="G56" r:id="rId24"/>
    <hyperlink ref="G13" r:id="rId25"/>
    <hyperlink ref="G85" r:id="rId26"/>
    <hyperlink ref="G14" r:id="rId27"/>
    <hyperlink ref="G15" r:id="rId28"/>
    <hyperlink ref="G16" r:id="rId29"/>
    <hyperlink ref="G17" r:id="rId30"/>
    <hyperlink ref="G18" r:id="rId31"/>
    <hyperlink ref="G19" r:id="rId32"/>
    <hyperlink ref="G183" r:id="rId33"/>
    <hyperlink ref="G192" r:id="rId34"/>
    <hyperlink ref="G153" r:id="rId35" display="CHECK: Still uses For and Withold"/>
    <hyperlink ref="G12" r:id="rId36"/>
  </hyperlinks>
  <pageMargins left="0.7" right="0.7" top="0.75" bottom="0.75" header="0.3" footer="0.3"/>
  <tableParts count="1">
    <tablePart r:id="rId3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194"/>
  <sheetViews>
    <sheetView zoomScale="90" zoomScaleNormal="90" workbookViewId="0">
      <selection activeCell="J21" sqref="J21:J22"/>
    </sheetView>
  </sheetViews>
  <sheetFormatPr defaultRowHeight="15" x14ac:dyDescent="0.25"/>
  <cols>
    <col min="1" max="1" width="43.7109375" bestFit="1" customWidth="1"/>
    <col min="2" max="2" width="17.28515625" customWidth="1"/>
    <col min="3" max="3" width="15.5703125" customWidth="1"/>
    <col min="4" max="4" width="25.5703125" style="42" bestFit="1" customWidth="1"/>
    <col min="5" max="5" width="28.85546875" customWidth="1"/>
    <col min="6" max="6" width="26.140625" bestFit="1" customWidth="1"/>
    <col min="7" max="7" width="57.7109375" style="70" bestFit="1" customWidth="1"/>
    <col min="8" max="8" width="17" style="70" customWidth="1"/>
    <col min="9" max="9" width="31" bestFit="1" customWidth="1"/>
    <col min="12" max="12" width="25.42578125" bestFit="1" customWidth="1"/>
    <col min="13" max="13" width="10.5703125" bestFit="1" customWidth="1"/>
  </cols>
  <sheetData>
    <row r="1" spans="1:15" s="26" customFormat="1" ht="45" customHeight="1" x14ac:dyDescent="0.3">
      <c r="A1" s="73" t="s">
        <v>1126</v>
      </c>
      <c r="B1" s="73"/>
      <c r="C1" s="73"/>
      <c r="D1" s="73"/>
      <c r="E1" s="73"/>
      <c r="F1" s="73"/>
      <c r="G1" s="47"/>
      <c r="H1" s="70"/>
    </row>
    <row r="2" spans="1:15" ht="15.75" x14ac:dyDescent="0.25">
      <c r="A2" s="34" t="s">
        <v>362</v>
      </c>
      <c r="B2" s="35" t="s">
        <v>363</v>
      </c>
      <c r="C2" s="36" t="s">
        <v>376</v>
      </c>
      <c r="D2" s="40" t="s">
        <v>2015</v>
      </c>
      <c r="E2" s="36" t="s">
        <v>382</v>
      </c>
      <c r="F2" s="37" t="s">
        <v>2014</v>
      </c>
      <c r="G2" s="69" t="s">
        <v>1992</v>
      </c>
      <c r="H2" s="95"/>
    </row>
    <row r="3" spans="1:15" x14ac:dyDescent="0.25">
      <c r="A3" s="30" t="s">
        <v>823</v>
      </c>
      <c r="B3" s="30" t="s">
        <v>1001</v>
      </c>
      <c r="C3" s="31">
        <v>42762</v>
      </c>
      <c r="D3" s="43"/>
      <c r="E3" s="30"/>
      <c r="F3" s="30" t="s">
        <v>1981</v>
      </c>
      <c r="G3" s="75" t="s">
        <v>2008</v>
      </c>
      <c r="H3" s="13"/>
      <c r="I3" s="71" t="s">
        <v>1125</v>
      </c>
      <c r="J3" s="71"/>
      <c r="K3" s="71"/>
      <c r="L3" s="71"/>
      <c r="M3" s="71"/>
      <c r="N3" s="71"/>
      <c r="O3" s="71"/>
    </row>
    <row r="4" spans="1:15" x14ac:dyDescent="0.25">
      <c r="A4" s="30" t="s">
        <v>904</v>
      </c>
      <c r="B4" s="30" t="s">
        <v>1082</v>
      </c>
      <c r="C4" s="31">
        <v>42762</v>
      </c>
      <c r="D4" s="43"/>
      <c r="E4" s="30"/>
      <c r="F4" s="30" t="s">
        <v>1981</v>
      </c>
      <c r="G4" s="33" t="s">
        <v>2002</v>
      </c>
      <c r="H4" s="13"/>
      <c r="I4" s="71"/>
      <c r="J4" s="71"/>
      <c r="K4" s="71"/>
      <c r="L4" s="71"/>
      <c r="M4" s="71"/>
      <c r="N4" s="71"/>
      <c r="O4" s="71"/>
    </row>
    <row r="5" spans="1:15" x14ac:dyDescent="0.25">
      <c r="A5" s="30" t="s">
        <v>780</v>
      </c>
      <c r="B5" s="30" t="s">
        <v>958</v>
      </c>
      <c r="C5" s="31">
        <v>42762</v>
      </c>
      <c r="D5" s="43"/>
      <c r="E5" s="30"/>
      <c r="F5" s="30" t="s">
        <v>1981</v>
      </c>
      <c r="G5" s="33" t="s">
        <v>1998</v>
      </c>
      <c r="H5" s="13"/>
      <c r="I5" s="71"/>
      <c r="J5" s="71"/>
      <c r="K5" s="71"/>
      <c r="L5" s="71"/>
      <c r="M5" s="71"/>
      <c r="N5" s="71"/>
      <c r="O5" s="71"/>
    </row>
    <row r="6" spans="1:15" x14ac:dyDescent="0.25">
      <c r="A6" s="30" t="s">
        <v>783</v>
      </c>
      <c r="B6" s="30" t="s">
        <v>961</v>
      </c>
      <c r="C6" s="31">
        <v>42762</v>
      </c>
      <c r="D6" s="43"/>
      <c r="E6" s="30"/>
      <c r="F6" s="30" t="s">
        <v>1981</v>
      </c>
      <c r="G6" s="33" t="s">
        <v>2016</v>
      </c>
      <c r="H6" s="13"/>
      <c r="I6" s="71"/>
      <c r="J6" s="71"/>
      <c r="K6" s="71"/>
      <c r="L6" s="71"/>
      <c r="M6" s="71"/>
      <c r="N6" s="71"/>
      <c r="O6" s="71"/>
    </row>
    <row r="7" spans="1:15" x14ac:dyDescent="0.25">
      <c r="A7" s="30" t="s">
        <v>811</v>
      </c>
      <c r="B7" s="30" t="s">
        <v>989</v>
      </c>
      <c r="C7" s="31">
        <v>42762</v>
      </c>
      <c r="D7" s="43"/>
      <c r="E7" s="30"/>
      <c r="F7" s="30" t="s">
        <v>1981</v>
      </c>
      <c r="G7" s="33" t="s">
        <v>2018</v>
      </c>
      <c r="H7" s="13"/>
      <c r="I7" s="71"/>
      <c r="J7" s="71"/>
      <c r="K7" s="71"/>
      <c r="L7" s="71"/>
      <c r="M7" s="71"/>
      <c r="N7" s="71"/>
      <c r="O7" s="71"/>
    </row>
    <row r="8" spans="1:15" x14ac:dyDescent="0.25">
      <c r="A8" s="30" t="s">
        <v>821</v>
      </c>
      <c r="B8" s="30" t="s">
        <v>999</v>
      </c>
      <c r="C8" s="31">
        <v>42762</v>
      </c>
      <c r="D8" s="43"/>
      <c r="E8" s="30"/>
      <c r="F8" s="30" t="s">
        <v>1981</v>
      </c>
      <c r="G8" s="33" t="s">
        <v>1998</v>
      </c>
      <c r="H8" s="13"/>
      <c r="I8" s="71"/>
      <c r="J8" s="71"/>
      <c r="K8" s="71"/>
      <c r="L8" s="71"/>
      <c r="M8" s="71"/>
      <c r="N8" s="71"/>
      <c r="O8" s="71"/>
    </row>
    <row r="9" spans="1:15" x14ac:dyDescent="0.25">
      <c r="A9" s="30" t="s">
        <v>822</v>
      </c>
      <c r="B9" s="30" t="s">
        <v>1000</v>
      </c>
      <c r="C9" s="31">
        <v>42762</v>
      </c>
      <c r="D9" s="43"/>
      <c r="E9" s="30"/>
      <c r="F9" s="30" t="s">
        <v>1981</v>
      </c>
      <c r="G9" s="33" t="s">
        <v>1998</v>
      </c>
      <c r="H9" s="13"/>
      <c r="I9" s="71"/>
      <c r="J9" s="71"/>
      <c r="K9" s="71"/>
      <c r="L9" s="71"/>
      <c r="M9" s="71"/>
      <c r="N9" s="71"/>
      <c r="O9" s="71"/>
    </row>
    <row r="10" spans="1:15" x14ac:dyDescent="0.25">
      <c r="A10" s="30" t="s">
        <v>873</v>
      </c>
      <c r="B10" s="30" t="s">
        <v>1051</v>
      </c>
      <c r="C10" s="31">
        <v>42762</v>
      </c>
      <c r="D10" s="43"/>
      <c r="E10" s="30"/>
      <c r="F10" s="30" t="s">
        <v>1981</v>
      </c>
      <c r="G10" s="33" t="s">
        <v>2020</v>
      </c>
      <c r="H10" s="13"/>
      <c r="I10" s="71"/>
      <c r="J10" s="71"/>
      <c r="K10" s="71"/>
      <c r="L10" s="71"/>
      <c r="M10" s="71"/>
      <c r="N10" s="71"/>
      <c r="O10" s="71"/>
    </row>
    <row r="11" spans="1:15" x14ac:dyDescent="0.25">
      <c r="A11" s="30" t="s">
        <v>876</v>
      </c>
      <c r="B11" s="30" t="s">
        <v>1054</v>
      </c>
      <c r="C11" s="31">
        <v>42762</v>
      </c>
      <c r="D11" s="43"/>
      <c r="E11" s="30"/>
      <c r="F11" s="30" t="s">
        <v>1981</v>
      </c>
      <c r="G11" s="33" t="s">
        <v>2020</v>
      </c>
      <c r="H11" s="13"/>
      <c r="I11" s="71"/>
      <c r="J11" s="71"/>
      <c r="K11" s="71"/>
      <c r="L11" s="71"/>
      <c r="M11" s="71"/>
      <c r="N11" s="71"/>
      <c r="O11" s="71"/>
    </row>
    <row r="12" spans="1:15" x14ac:dyDescent="0.25">
      <c r="A12" s="30" t="s">
        <v>879</v>
      </c>
      <c r="B12" s="30" t="s">
        <v>1057</v>
      </c>
      <c r="C12" s="31">
        <v>42762</v>
      </c>
      <c r="D12" s="43" t="s">
        <v>1981</v>
      </c>
      <c r="E12" s="33" t="s">
        <v>381</v>
      </c>
      <c r="F12" s="30" t="s">
        <v>1981</v>
      </c>
      <c r="G12" s="33" t="s">
        <v>1998</v>
      </c>
      <c r="H12" s="13"/>
      <c r="I12" s="71"/>
      <c r="J12" s="71"/>
      <c r="K12" s="71"/>
      <c r="L12" s="71"/>
      <c r="M12" s="71"/>
      <c r="N12" s="71"/>
      <c r="O12" s="71"/>
    </row>
    <row r="13" spans="1:15" x14ac:dyDescent="0.25">
      <c r="A13" s="30" t="s">
        <v>849</v>
      </c>
      <c r="B13" s="30" t="s">
        <v>1027</v>
      </c>
      <c r="C13" s="31">
        <v>42762</v>
      </c>
      <c r="D13" s="43"/>
      <c r="E13" s="30"/>
      <c r="F13" s="30" t="s">
        <v>2028</v>
      </c>
      <c r="G13" s="33" t="s">
        <v>2009</v>
      </c>
      <c r="H13" s="13"/>
      <c r="I13" s="71"/>
      <c r="J13" s="71"/>
      <c r="K13" s="71"/>
      <c r="L13" s="71"/>
      <c r="M13" s="71"/>
      <c r="N13" s="71"/>
      <c r="O13" s="71"/>
    </row>
    <row r="14" spans="1:15" x14ac:dyDescent="0.25">
      <c r="A14" s="30" t="s">
        <v>863</v>
      </c>
      <c r="B14" s="30" t="s">
        <v>1041</v>
      </c>
      <c r="C14" s="31">
        <v>42762</v>
      </c>
      <c r="D14" s="43"/>
      <c r="E14" s="30"/>
      <c r="F14" s="30"/>
      <c r="G14" s="33" t="s">
        <v>2010</v>
      </c>
      <c r="H14" s="13"/>
      <c r="I14" s="71"/>
      <c r="J14" s="71"/>
      <c r="K14" s="71"/>
      <c r="L14" s="71"/>
      <c r="M14" s="71"/>
      <c r="N14" s="71"/>
      <c r="O14" s="71"/>
    </row>
    <row r="15" spans="1:15" x14ac:dyDescent="0.25">
      <c r="A15" s="30" t="s">
        <v>892</v>
      </c>
      <c r="B15" s="30" t="s">
        <v>1070</v>
      </c>
      <c r="C15" s="31">
        <v>42762</v>
      </c>
      <c r="D15" s="43"/>
      <c r="E15" s="30"/>
      <c r="F15" s="30" t="s">
        <v>2028</v>
      </c>
      <c r="G15" s="33" t="s">
        <v>2009</v>
      </c>
      <c r="H15" s="13"/>
      <c r="I15" s="71"/>
      <c r="J15" s="71"/>
      <c r="K15" s="71"/>
      <c r="L15" s="71"/>
      <c r="M15" s="71"/>
      <c r="N15" s="71"/>
      <c r="O15" s="71"/>
    </row>
    <row r="16" spans="1:15" x14ac:dyDescent="0.25">
      <c r="A16" s="30" t="s">
        <v>844</v>
      </c>
      <c r="B16" s="30" t="s">
        <v>1022</v>
      </c>
      <c r="C16" s="31">
        <v>42762</v>
      </c>
      <c r="D16" s="43"/>
      <c r="E16" s="30"/>
      <c r="F16" s="76"/>
      <c r="G16" s="33" t="s">
        <v>2007</v>
      </c>
      <c r="H16" s="13"/>
      <c r="I16" s="71"/>
      <c r="J16" s="71"/>
      <c r="K16" s="71"/>
      <c r="L16" s="71"/>
      <c r="M16" s="71"/>
      <c r="N16" s="71"/>
      <c r="O16" s="71"/>
    </row>
    <row r="17" spans="1:15" x14ac:dyDescent="0.25">
      <c r="A17" s="30" t="s">
        <v>786</v>
      </c>
      <c r="B17" s="30" t="s">
        <v>964</v>
      </c>
      <c r="C17" s="31">
        <v>42762</v>
      </c>
      <c r="D17" s="43" t="s">
        <v>1981</v>
      </c>
      <c r="E17" s="33" t="s">
        <v>381</v>
      </c>
      <c r="F17" s="30"/>
      <c r="G17" s="30"/>
      <c r="H17" s="13"/>
      <c r="I17" s="71"/>
      <c r="J17" s="71"/>
      <c r="K17" s="71"/>
      <c r="L17" s="71"/>
      <c r="M17" s="71"/>
      <c r="N17" s="71"/>
      <c r="O17" s="71"/>
    </row>
    <row r="18" spans="1:15" x14ac:dyDescent="0.25">
      <c r="A18" s="30" t="s">
        <v>913</v>
      </c>
      <c r="B18" s="30" t="s">
        <v>1091</v>
      </c>
      <c r="C18" s="31">
        <v>42762</v>
      </c>
      <c r="D18" s="43" t="s">
        <v>1981</v>
      </c>
      <c r="E18" s="33" t="s">
        <v>381</v>
      </c>
      <c r="F18" s="30"/>
      <c r="G18" s="79" t="s">
        <v>2012</v>
      </c>
      <c r="H18" s="13"/>
      <c r="I18" s="71"/>
      <c r="J18" s="71"/>
      <c r="K18" s="71"/>
      <c r="L18" s="71"/>
      <c r="M18" s="71"/>
      <c r="N18" s="71"/>
      <c r="O18" s="71"/>
    </row>
    <row r="19" spans="1:15" x14ac:dyDescent="0.25">
      <c r="A19" s="30" t="s">
        <v>788</v>
      </c>
      <c r="B19" s="30" t="s">
        <v>966</v>
      </c>
      <c r="C19" s="31">
        <v>42762</v>
      </c>
      <c r="D19" s="43" t="s">
        <v>1981</v>
      </c>
      <c r="E19" s="33" t="s">
        <v>381</v>
      </c>
      <c r="F19" s="30"/>
      <c r="G19" s="30"/>
      <c r="H19" s="13"/>
      <c r="I19" s="71"/>
      <c r="J19" s="71"/>
      <c r="K19" s="71"/>
      <c r="L19" s="71"/>
      <c r="M19" s="71"/>
      <c r="N19" s="71"/>
      <c r="O19" s="71"/>
    </row>
    <row r="20" spans="1:15" x14ac:dyDescent="0.25">
      <c r="A20" s="30" t="s">
        <v>792</v>
      </c>
      <c r="B20" s="30" t="s">
        <v>970</v>
      </c>
      <c r="C20" s="31">
        <v>42762</v>
      </c>
      <c r="D20" s="43" t="s">
        <v>1981</v>
      </c>
      <c r="E20" s="33" t="s">
        <v>381</v>
      </c>
      <c r="F20" s="30"/>
      <c r="G20" s="79" t="s">
        <v>2011</v>
      </c>
      <c r="H20" s="13"/>
      <c r="I20" s="48"/>
      <c r="J20" s="48"/>
      <c r="K20" s="48"/>
      <c r="L20" s="48"/>
      <c r="M20" s="48"/>
      <c r="N20" s="48"/>
      <c r="O20" s="48"/>
    </row>
    <row r="21" spans="1:15" x14ac:dyDescent="0.25">
      <c r="A21" s="30" t="s">
        <v>825</v>
      </c>
      <c r="B21" s="30" t="s">
        <v>1003</v>
      </c>
      <c r="C21" s="31">
        <v>42762</v>
      </c>
      <c r="D21" s="43" t="s">
        <v>1981</v>
      </c>
      <c r="E21" s="33" t="s">
        <v>381</v>
      </c>
      <c r="F21" s="30"/>
      <c r="G21" s="30"/>
      <c r="H21" s="13"/>
      <c r="I21" t="s">
        <v>2049</v>
      </c>
      <c r="J21">
        <v>178</v>
      </c>
    </row>
    <row r="22" spans="1:15" x14ac:dyDescent="0.25">
      <c r="A22" s="30" t="s">
        <v>875</v>
      </c>
      <c r="B22" s="30" t="s">
        <v>1053</v>
      </c>
      <c r="C22" s="31">
        <v>42762</v>
      </c>
      <c r="D22" s="43" t="s">
        <v>1981</v>
      </c>
      <c r="E22" s="33" t="s">
        <v>381</v>
      </c>
      <c r="F22" s="30"/>
      <c r="G22" s="79" t="s">
        <v>2013</v>
      </c>
      <c r="H22" s="13"/>
      <c r="I22" t="s">
        <v>2059</v>
      </c>
      <c r="J22">
        <v>15</v>
      </c>
    </row>
    <row r="23" spans="1:15" x14ac:dyDescent="0.25">
      <c r="A23" s="30" t="s">
        <v>883</v>
      </c>
      <c r="B23" s="30" t="s">
        <v>1061</v>
      </c>
      <c r="C23" s="31">
        <v>42762</v>
      </c>
      <c r="D23" s="43" t="s">
        <v>1981</v>
      </c>
      <c r="E23" s="33" t="s">
        <v>381</v>
      </c>
      <c r="F23" s="30"/>
      <c r="G23" s="30"/>
      <c r="H23" s="13"/>
      <c r="I23" s="93" t="s">
        <v>1981</v>
      </c>
      <c r="J23" s="93">
        <f>COUNTIF(Table3[Implemented Maj Vote],"Yes")</f>
        <v>10</v>
      </c>
    </row>
    <row r="24" spans="1:15" x14ac:dyDescent="0.25">
      <c r="A24" s="30" t="s">
        <v>930</v>
      </c>
      <c r="B24" s="30" t="s">
        <v>1107</v>
      </c>
      <c r="C24" s="31">
        <v>42762</v>
      </c>
      <c r="D24" s="43" t="s">
        <v>1981</v>
      </c>
      <c r="E24" s="33" t="s">
        <v>381</v>
      </c>
      <c r="F24" s="30"/>
      <c r="G24" s="30"/>
      <c r="H24" s="13"/>
      <c r="I24" s="96" t="s">
        <v>2043</v>
      </c>
      <c r="J24" s="97">
        <v>0</v>
      </c>
    </row>
    <row r="25" spans="1:15" x14ac:dyDescent="0.25">
      <c r="A25" s="30" t="s">
        <v>940</v>
      </c>
      <c r="B25" s="30" t="s">
        <v>1117</v>
      </c>
      <c r="C25" s="31">
        <v>42762</v>
      </c>
      <c r="D25" s="43" t="s">
        <v>1981</v>
      </c>
      <c r="E25" s="33" t="s">
        <v>381</v>
      </c>
      <c r="F25" s="30"/>
      <c r="G25" s="30"/>
      <c r="H25" s="13"/>
      <c r="I25" s="96" t="s">
        <v>2044</v>
      </c>
      <c r="J25" s="97">
        <v>2</v>
      </c>
    </row>
    <row r="26" spans="1:15" ht="30" x14ac:dyDescent="0.25">
      <c r="A26" s="30" t="s">
        <v>777</v>
      </c>
      <c r="B26" s="30" t="s">
        <v>955</v>
      </c>
      <c r="C26" s="31">
        <v>42762</v>
      </c>
      <c r="D26" s="43" t="s">
        <v>1981</v>
      </c>
      <c r="E26" s="33" t="s">
        <v>381</v>
      </c>
      <c r="F26" s="30"/>
      <c r="G26" s="85" t="s">
        <v>2023</v>
      </c>
      <c r="H26" s="13"/>
      <c r="I26" s="96" t="s">
        <v>1998</v>
      </c>
      <c r="J26" s="97">
        <v>8</v>
      </c>
    </row>
    <row r="27" spans="1:15" x14ac:dyDescent="0.25">
      <c r="A27" s="30" t="s">
        <v>793</v>
      </c>
      <c r="B27" s="30" t="s">
        <v>971</v>
      </c>
      <c r="C27" s="31">
        <v>42762</v>
      </c>
      <c r="D27" s="43" t="s">
        <v>1981</v>
      </c>
      <c r="E27" s="33" t="s">
        <v>381</v>
      </c>
      <c r="F27" s="30"/>
      <c r="G27" s="30"/>
      <c r="H27" s="13"/>
      <c r="I27" s="93" t="s">
        <v>2028</v>
      </c>
      <c r="J27" s="15">
        <v>2</v>
      </c>
    </row>
    <row r="28" spans="1:15" x14ac:dyDescent="0.25">
      <c r="A28" s="30" t="s">
        <v>808</v>
      </c>
      <c r="B28" s="30" t="s">
        <v>986</v>
      </c>
      <c r="C28" s="31">
        <v>42762</v>
      </c>
      <c r="D28" s="43" t="s">
        <v>1981</v>
      </c>
      <c r="E28" s="33" t="s">
        <v>381</v>
      </c>
      <c r="F28" s="30"/>
      <c r="G28" s="78"/>
      <c r="H28" s="13"/>
      <c r="I28" s="94" t="s">
        <v>2045</v>
      </c>
      <c r="J28" s="92">
        <v>5</v>
      </c>
    </row>
    <row r="29" spans="1:15" x14ac:dyDescent="0.25">
      <c r="A29" s="30" t="s">
        <v>865</v>
      </c>
      <c r="B29" s="30" t="s">
        <v>1043</v>
      </c>
      <c r="C29" s="31">
        <v>42762</v>
      </c>
      <c r="D29" s="43" t="s">
        <v>1981</v>
      </c>
      <c r="E29" s="33" t="s">
        <v>381</v>
      </c>
      <c r="F29" s="30"/>
      <c r="G29" s="30"/>
      <c r="H29" s="13"/>
    </row>
    <row r="30" spans="1:15" x14ac:dyDescent="0.25">
      <c r="A30" s="30" t="s">
        <v>769</v>
      </c>
      <c r="B30" s="30" t="s">
        <v>947</v>
      </c>
      <c r="C30" s="31">
        <v>42762</v>
      </c>
      <c r="D30" s="43" t="s">
        <v>1981</v>
      </c>
      <c r="E30" s="33" t="s">
        <v>381</v>
      </c>
      <c r="F30" s="30"/>
      <c r="G30" s="30"/>
      <c r="H30" s="13"/>
    </row>
    <row r="31" spans="1:15" x14ac:dyDescent="0.25">
      <c r="A31" s="30" t="s">
        <v>770</v>
      </c>
      <c r="B31" s="30" t="s">
        <v>948</v>
      </c>
      <c r="C31" s="31">
        <v>42762</v>
      </c>
      <c r="D31" s="43"/>
      <c r="E31" s="30"/>
      <c r="F31" s="30"/>
      <c r="G31" s="30"/>
      <c r="H31" s="13"/>
    </row>
    <row r="32" spans="1:15" x14ac:dyDescent="0.25">
      <c r="A32" s="30" t="s">
        <v>771</v>
      </c>
      <c r="B32" s="30" t="s">
        <v>949</v>
      </c>
      <c r="C32" s="31">
        <v>42762</v>
      </c>
      <c r="D32" s="43"/>
      <c r="E32" s="30"/>
      <c r="F32" s="30"/>
      <c r="G32" s="30"/>
      <c r="H32" s="13"/>
    </row>
    <row r="33" spans="1:8" x14ac:dyDescent="0.25">
      <c r="A33" s="30" t="s">
        <v>772</v>
      </c>
      <c r="B33" s="30" t="s">
        <v>950</v>
      </c>
      <c r="C33" s="31">
        <v>42762</v>
      </c>
      <c r="D33" s="43"/>
      <c r="E33" s="30"/>
      <c r="F33" s="30"/>
      <c r="G33" s="30"/>
      <c r="H33" s="13"/>
    </row>
    <row r="34" spans="1:8" x14ac:dyDescent="0.25">
      <c r="A34" s="30" t="s">
        <v>773</v>
      </c>
      <c r="B34" s="30" t="s">
        <v>951</v>
      </c>
      <c r="C34" s="31">
        <v>42762</v>
      </c>
      <c r="D34" s="43"/>
      <c r="E34" s="30"/>
      <c r="F34" s="30"/>
      <c r="G34" s="30"/>
      <c r="H34" s="13"/>
    </row>
    <row r="35" spans="1:8" x14ac:dyDescent="0.25">
      <c r="A35" s="30" t="s">
        <v>774</v>
      </c>
      <c r="B35" s="30" t="s">
        <v>952</v>
      </c>
      <c r="C35" s="31">
        <v>42762</v>
      </c>
      <c r="D35" s="43"/>
      <c r="E35" s="30"/>
      <c r="F35" s="30"/>
      <c r="G35" s="30"/>
      <c r="H35" s="13"/>
    </row>
    <row r="36" spans="1:8" x14ac:dyDescent="0.25">
      <c r="A36" s="30" t="s">
        <v>775</v>
      </c>
      <c r="B36" s="30" t="s">
        <v>953</v>
      </c>
      <c r="C36" s="31">
        <v>42762</v>
      </c>
      <c r="D36" s="43"/>
      <c r="E36" s="30"/>
      <c r="F36" s="30"/>
      <c r="G36" s="30"/>
      <c r="H36" s="13"/>
    </row>
    <row r="37" spans="1:8" x14ac:dyDescent="0.25">
      <c r="A37" s="30" t="s">
        <v>776</v>
      </c>
      <c r="B37" s="30" t="s">
        <v>954</v>
      </c>
      <c r="C37" s="31">
        <v>42762</v>
      </c>
      <c r="D37" s="43"/>
      <c r="E37" s="30"/>
      <c r="F37" s="30"/>
      <c r="G37" s="30"/>
      <c r="H37" s="13"/>
    </row>
    <row r="38" spans="1:8" x14ac:dyDescent="0.25">
      <c r="A38" s="30" t="s">
        <v>778</v>
      </c>
      <c r="B38" s="30" t="s">
        <v>956</v>
      </c>
      <c r="C38" s="31">
        <v>42762</v>
      </c>
      <c r="D38" s="43"/>
      <c r="E38" s="30"/>
      <c r="F38" s="30"/>
      <c r="G38" s="30"/>
      <c r="H38" s="13"/>
    </row>
    <row r="39" spans="1:8" x14ac:dyDescent="0.25">
      <c r="A39" s="30" t="s">
        <v>779</v>
      </c>
      <c r="B39" s="30" t="s">
        <v>957</v>
      </c>
      <c r="C39" s="31">
        <v>42762</v>
      </c>
      <c r="D39" s="43"/>
      <c r="E39" s="30"/>
      <c r="F39" s="30"/>
      <c r="G39" s="30"/>
      <c r="H39" s="13"/>
    </row>
    <row r="40" spans="1:8" x14ac:dyDescent="0.25">
      <c r="A40" s="30" t="s">
        <v>781</v>
      </c>
      <c r="B40" s="30" t="s">
        <v>959</v>
      </c>
      <c r="C40" s="31">
        <v>42762</v>
      </c>
      <c r="D40" s="43"/>
      <c r="E40" s="30"/>
      <c r="F40" s="30"/>
      <c r="G40" s="30"/>
      <c r="H40" s="13"/>
    </row>
    <row r="41" spans="1:8" x14ac:dyDescent="0.25">
      <c r="A41" s="30" t="s">
        <v>782</v>
      </c>
      <c r="B41" s="30" t="s">
        <v>960</v>
      </c>
      <c r="C41" s="31">
        <v>42762</v>
      </c>
      <c r="D41" s="43"/>
      <c r="E41" s="30"/>
      <c r="F41" s="30"/>
      <c r="G41" s="30"/>
      <c r="H41" s="13"/>
    </row>
    <row r="42" spans="1:8" x14ac:dyDescent="0.25">
      <c r="A42" s="30" t="s">
        <v>784</v>
      </c>
      <c r="B42" s="30" t="s">
        <v>962</v>
      </c>
      <c r="C42" s="31">
        <v>42762</v>
      </c>
      <c r="D42" s="43"/>
      <c r="E42" s="30"/>
      <c r="F42" s="30"/>
      <c r="G42" s="30"/>
      <c r="H42" s="13"/>
    </row>
    <row r="43" spans="1:8" x14ac:dyDescent="0.25">
      <c r="A43" s="30" t="s">
        <v>785</v>
      </c>
      <c r="B43" s="30" t="s">
        <v>963</v>
      </c>
      <c r="C43" s="31">
        <v>42762</v>
      </c>
      <c r="D43" s="43"/>
      <c r="E43" s="30"/>
      <c r="F43" s="30"/>
      <c r="G43" s="30"/>
      <c r="H43" s="13"/>
    </row>
    <row r="44" spans="1:8" x14ac:dyDescent="0.25">
      <c r="A44" s="30" t="s">
        <v>787</v>
      </c>
      <c r="B44" s="30" t="s">
        <v>965</v>
      </c>
      <c r="C44" s="31">
        <v>42762</v>
      </c>
      <c r="D44" s="43"/>
      <c r="E44" s="30"/>
      <c r="F44" s="30"/>
      <c r="G44" s="30"/>
      <c r="H44" s="13"/>
    </row>
    <row r="45" spans="1:8" x14ac:dyDescent="0.25">
      <c r="A45" s="30" t="s">
        <v>789</v>
      </c>
      <c r="B45" s="30" t="s">
        <v>967</v>
      </c>
      <c r="C45" s="31">
        <v>42762</v>
      </c>
      <c r="D45" s="43"/>
      <c r="E45" s="30"/>
      <c r="F45" s="30"/>
      <c r="G45" s="30"/>
      <c r="H45" s="13"/>
    </row>
    <row r="46" spans="1:8" x14ac:dyDescent="0.25">
      <c r="A46" s="30" t="s">
        <v>790</v>
      </c>
      <c r="B46" s="30" t="s">
        <v>968</v>
      </c>
      <c r="C46" s="31">
        <v>42762</v>
      </c>
      <c r="D46" s="43"/>
      <c r="E46" s="30"/>
      <c r="F46" s="30"/>
      <c r="G46" s="30"/>
      <c r="H46" s="13"/>
    </row>
    <row r="47" spans="1:8" x14ac:dyDescent="0.25">
      <c r="A47" s="30" t="s">
        <v>791</v>
      </c>
      <c r="B47" s="30" t="s">
        <v>969</v>
      </c>
      <c r="C47" s="31">
        <v>42762</v>
      </c>
      <c r="D47" s="43"/>
      <c r="E47" s="30"/>
      <c r="F47" s="30"/>
      <c r="G47" s="30"/>
      <c r="H47" s="13"/>
    </row>
    <row r="48" spans="1:8" x14ac:dyDescent="0.25">
      <c r="A48" s="30" t="s">
        <v>794</v>
      </c>
      <c r="B48" s="30" t="s">
        <v>972</v>
      </c>
      <c r="C48" s="31">
        <v>42762</v>
      </c>
      <c r="D48" s="43"/>
      <c r="E48" s="30"/>
      <c r="F48" s="30"/>
      <c r="G48" s="30"/>
      <c r="H48" s="13"/>
    </row>
    <row r="49" spans="1:8" x14ac:dyDescent="0.25">
      <c r="A49" s="30" t="s">
        <v>795</v>
      </c>
      <c r="B49" s="30" t="s">
        <v>973</v>
      </c>
      <c r="C49" s="31">
        <v>42762</v>
      </c>
      <c r="D49" s="43"/>
      <c r="E49" s="30"/>
      <c r="F49" s="30"/>
      <c r="G49" s="30"/>
      <c r="H49" s="13"/>
    </row>
    <row r="50" spans="1:8" x14ac:dyDescent="0.25">
      <c r="A50" s="30" t="s">
        <v>796</v>
      </c>
      <c r="B50" s="30" t="s">
        <v>974</v>
      </c>
      <c r="C50" s="31">
        <v>42762</v>
      </c>
      <c r="D50" s="43"/>
      <c r="E50" s="30"/>
      <c r="F50" s="30"/>
      <c r="G50" s="30"/>
      <c r="H50" s="13"/>
    </row>
    <row r="51" spans="1:8" x14ac:dyDescent="0.25">
      <c r="A51" s="81" t="s">
        <v>797</v>
      </c>
      <c r="B51" s="81" t="s">
        <v>975</v>
      </c>
      <c r="C51" s="82">
        <v>42762</v>
      </c>
      <c r="D51" s="83"/>
      <c r="E51" s="81"/>
      <c r="F51" s="81"/>
      <c r="G51" s="81"/>
      <c r="H51" s="13"/>
    </row>
    <row r="52" spans="1:8" x14ac:dyDescent="0.25">
      <c r="A52" s="30" t="s">
        <v>798</v>
      </c>
      <c r="B52" s="30" t="s">
        <v>976</v>
      </c>
      <c r="C52" s="31">
        <v>42762</v>
      </c>
      <c r="D52" s="43"/>
      <c r="E52" s="30"/>
      <c r="F52" s="30"/>
      <c r="G52" s="30"/>
      <c r="H52" s="13"/>
    </row>
    <row r="53" spans="1:8" ht="45" x14ac:dyDescent="0.25">
      <c r="A53" s="81" t="s">
        <v>799</v>
      </c>
      <c r="B53" s="81" t="s">
        <v>977</v>
      </c>
      <c r="C53" s="82">
        <v>42762</v>
      </c>
      <c r="D53" s="83"/>
      <c r="E53" s="81"/>
      <c r="F53" s="81"/>
      <c r="G53" s="86" t="s">
        <v>2017</v>
      </c>
      <c r="H53" s="13"/>
    </row>
    <row r="54" spans="1:8" x14ac:dyDescent="0.25">
      <c r="A54" s="30" t="s">
        <v>800</v>
      </c>
      <c r="B54" s="30" t="s">
        <v>978</v>
      </c>
      <c r="C54" s="31">
        <v>42762</v>
      </c>
      <c r="D54" s="43"/>
      <c r="E54" s="30"/>
      <c r="F54" s="30"/>
      <c r="G54" s="30"/>
      <c r="H54" s="13"/>
    </row>
    <row r="55" spans="1:8" x14ac:dyDescent="0.25">
      <c r="A55" s="30" t="s">
        <v>801</v>
      </c>
      <c r="B55" s="30" t="s">
        <v>979</v>
      </c>
      <c r="C55" s="31">
        <v>42762</v>
      </c>
      <c r="D55" s="43"/>
      <c r="E55" s="30"/>
      <c r="F55" s="30"/>
      <c r="G55" s="30"/>
      <c r="H55" s="13"/>
    </row>
    <row r="56" spans="1:8" x14ac:dyDescent="0.25">
      <c r="A56" s="30" t="s">
        <v>802</v>
      </c>
      <c r="B56" s="30" t="s">
        <v>980</v>
      </c>
      <c r="C56" s="31">
        <v>42762</v>
      </c>
      <c r="D56" s="43"/>
      <c r="E56" s="30"/>
      <c r="F56" s="30"/>
      <c r="G56" s="30"/>
      <c r="H56" s="13"/>
    </row>
    <row r="57" spans="1:8" x14ac:dyDescent="0.25">
      <c r="A57" s="30" t="s">
        <v>803</v>
      </c>
      <c r="B57" s="30" t="s">
        <v>981</v>
      </c>
      <c r="C57" s="31">
        <v>42762</v>
      </c>
      <c r="D57" s="43"/>
      <c r="E57" s="30"/>
      <c r="F57" s="30"/>
      <c r="G57" s="30"/>
      <c r="H57" s="13"/>
    </row>
    <row r="58" spans="1:8" x14ac:dyDescent="0.25">
      <c r="A58" s="30" t="s">
        <v>804</v>
      </c>
      <c r="B58" s="30" t="s">
        <v>982</v>
      </c>
      <c r="C58" s="31">
        <v>42762</v>
      </c>
      <c r="D58" s="43"/>
      <c r="E58" s="30"/>
      <c r="F58" s="30"/>
      <c r="G58" s="30"/>
      <c r="H58" s="13"/>
    </row>
    <row r="59" spans="1:8" x14ac:dyDescent="0.25">
      <c r="A59" s="30" t="s">
        <v>805</v>
      </c>
      <c r="B59" s="30" t="s">
        <v>983</v>
      </c>
      <c r="C59" s="31">
        <v>42762</v>
      </c>
      <c r="D59" s="43"/>
      <c r="E59" s="30"/>
      <c r="F59" s="30"/>
      <c r="G59" s="30"/>
      <c r="H59" s="13"/>
    </row>
    <row r="60" spans="1:8" x14ac:dyDescent="0.25">
      <c r="A60" s="30" t="s">
        <v>806</v>
      </c>
      <c r="B60" s="30" t="s">
        <v>984</v>
      </c>
      <c r="C60" s="31">
        <v>42762</v>
      </c>
      <c r="D60" s="43"/>
      <c r="E60" s="30"/>
      <c r="F60" s="30"/>
      <c r="G60" s="30"/>
      <c r="H60" s="13"/>
    </row>
    <row r="61" spans="1:8" x14ac:dyDescent="0.25">
      <c r="A61" s="30" t="s">
        <v>807</v>
      </c>
      <c r="B61" s="30" t="s">
        <v>985</v>
      </c>
      <c r="C61" s="31">
        <v>42762</v>
      </c>
      <c r="D61" s="43"/>
      <c r="E61" s="30"/>
      <c r="F61" s="30"/>
      <c r="G61" s="30"/>
      <c r="H61" s="13"/>
    </row>
    <row r="62" spans="1:8" x14ac:dyDescent="0.25">
      <c r="A62" s="30" t="s">
        <v>809</v>
      </c>
      <c r="B62" s="30" t="s">
        <v>987</v>
      </c>
      <c r="C62" s="31">
        <v>42762</v>
      </c>
      <c r="D62" s="43"/>
      <c r="E62" s="30"/>
      <c r="F62" s="30"/>
      <c r="G62" s="30"/>
      <c r="H62" s="13"/>
    </row>
    <row r="63" spans="1:8" x14ac:dyDescent="0.25">
      <c r="A63" s="30" t="s">
        <v>810</v>
      </c>
      <c r="B63" s="30" t="s">
        <v>988</v>
      </c>
      <c r="C63" s="31">
        <v>42762</v>
      </c>
      <c r="D63" s="43"/>
      <c r="E63" s="30"/>
      <c r="F63" s="30"/>
      <c r="G63" s="30"/>
      <c r="H63" s="13"/>
    </row>
    <row r="64" spans="1:8" x14ac:dyDescent="0.25">
      <c r="A64" s="30" t="s">
        <v>812</v>
      </c>
      <c r="B64" s="30" t="s">
        <v>990</v>
      </c>
      <c r="C64" s="31">
        <v>42762</v>
      </c>
      <c r="D64" s="43"/>
      <c r="E64" s="30"/>
      <c r="F64" s="30"/>
      <c r="G64" s="30"/>
      <c r="H64" s="13"/>
    </row>
    <row r="65" spans="1:8" x14ac:dyDescent="0.25">
      <c r="A65" s="30" t="s">
        <v>813</v>
      </c>
      <c r="B65" s="30" t="s">
        <v>991</v>
      </c>
      <c r="C65" s="31">
        <v>42762</v>
      </c>
      <c r="D65" s="43"/>
      <c r="E65" s="30"/>
      <c r="F65" s="30"/>
      <c r="G65" s="30"/>
      <c r="H65" s="13"/>
    </row>
    <row r="66" spans="1:8" x14ac:dyDescent="0.25">
      <c r="A66" s="30" t="s">
        <v>814</v>
      </c>
      <c r="B66" s="30" t="s">
        <v>992</v>
      </c>
      <c r="C66" s="31">
        <v>42762</v>
      </c>
      <c r="D66" s="43"/>
      <c r="E66" s="30"/>
      <c r="F66" s="30"/>
      <c r="G66" s="30"/>
      <c r="H66" s="13"/>
    </row>
    <row r="67" spans="1:8" x14ac:dyDescent="0.25">
      <c r="A67" s="30" t="s">
        <v>815</v>
      </c>
      <c r="B67" s="30" t="s">
        <v>993</v>
      </c>
      <c r="C67" s="31">
        <v>42762</v>
      </c>
      <c r="D67" s="43"/>
      <c r="E67" s="30"/>
      <c r="F67" s="30"/>
      <c r="G67" s="30"/>
      <c r="H67" s="13"/>
    </row>
    <row r="68" spans="1:8" x14ac:dyDescent="0.25">
      <c r="A68" s="30" t="s">
        <v>816</v>
      </c>
      <c r="B68" s="30" t="s">
        <v>994</v>
      </c>
      <c r="C68" s="31">
        <v>42762</v>
      </c>
      <c r="D68" s="43"/>
      <c r="E68" s="30"/>
      <c r="F68" s="30"/>
      <c r="G68" s="30"/>
      <c r="H68" s="13"/>
    </row>
    <row r="69" spans="1:8" x14ac:dyDescent="0.25">
      <c r="A69" s="30" t="s">
        <v>817</v>
      </c>
      <c r="B69" s="30" t="s">
        <v>995</v>
      </c>
      <c r="C69" s="31">
        <v>42762</v>
      </c>
      <c r="D69" s="43"/>
      <c r="E69" s="30"/>
      <c r="F69" s="30"/>
      <c r="G69" s="30"/>
      <c r="H69" s="13"/>
    </row>
    <row r="70" spans="1:8" x14ac:dyDescent="0.25">
      <c r="A70" s="30" t="s">
        <v>818</v>
      </c>
      <c r="B70" s="30" t="s">
        <v>996</v>
      </c>
      <c r="C70" s="31">
        <v>42762</v>
      </c>
      <c r="D70" s="43"/>
      <c r="E70" s="30"/>
      <c r="F70" s="30"/>
      <c r="G70" s="30"/>
      <c r="H70" s="13"/>
    </row>
    <row r="71" spans="1:8" x14ac:dyDescent="0.25">
      <c r="A71" s="30" t="s">
        <v>819</v>
      </c>
      <c r="B71" s="30" t="s">
        <v>997</v>
      </c>
      <c r="C71" s="31">
        <v>42762</v>
      </c>
      <c r="D71" s="43"/>
      <c r="E71" s="30"/>
      <c r="F71" s="30"/>
      <c r="G71" s="30"/>
      <c r="H71" s="13"/>
    </row>
    <row r="72" spans="1:8" x14ac:dyDescent="0.25">
      <c r="A72" s="30" t="s">
        <v>820</v>
      </c>
      <c r="B72" s="30" t="s">
        <v>998</v>
      </c>
      <c r="C72" s="31">
        <v>42762</v>
      </c>
      <c r="D72" s="43"/>
      <c r="E72" s="30"/>
      <c r="F72" s="30"/>
      <c r="G72" s="30"/>
      <c r="H72" s="13"/>
    </row>
    <row r="73" spans="1:8" x14ac:dyDescent="0.25">
      <c r="A73" s="30" t="s">
        <v>824</v>
      </c>
      <c r="B73" s="30" t="s">
        <v>1002</v>
      </c>
      <c r="C73" s="31">
        <v>42762</v>
      </c>
      <c r="D73" s="43"/>
      <c r="E73" s="30"/>
      <c r="F73" s="30"/>
      <c r="G73" s="30"/>
      <c r="H73" s="13"/>
    </row>
    <row r="74" spans="1:8" x14ac:dyDescent="0.25">
      <c r="A74" s="30" t="s">
        <v>826</v>
      </c>
      <c r="B74" s="30" t="s">
        <v>1004</v>
      </c>
      <c r="C74" s="31">
        <v>42762</v>
      </c>
      <c r="D74" s="43"/>
      <c r="E74" s="30"/>
      <c r="F74" s="30"/>
      <c r="G74" s="30"/>
      <c r="H74" s="13"/>
    </row>
    <row r="75" spans="1:8" x14ac:dyDescent="0.25">
      <c r="A75" s="30" t="s">
        <v>827</v>
      </c>
      <c r="B75" s="30" t="s">
        <v>1005</v>
      </c>
      <c r="C75" s="31">
        <v>42762</v>
      </c>
      <c r="D75" s="43"/>
      <c r="E75" s="30"/>
      <c r="F75" s="30"/>
      <c r="G75" s="30"/>
      <c r="H75" s="13"/>
    </row>
    <row r="76" spans="1:8" x14ac:dyDescent="0.25">
      <c r="A76" s="30" t="s">
        <v>828</v>
      </c>
      <c r="B76" s="30" t="s">
        <v>1006</v>
      </c>
      <c r="C76" s="31">
        <v>42762</v>
      </c>
      <c r="D76" s="43"/>
      <c r="E76" s="30"/>
      <c r="F76" s="30"/>
      <c r="G76" s="30"/>
      <c r="H76" s="13"/>
    </row>
    <row r="77" spans="1:8" x14ac:dyDescent="0.25">
      <c r="A77" s="30" t="s">
        <v>829</v>
      </c>
      <c r="B77" s="30" t="s">
        <v>1007</v>
      </c>
      <c r="C77" s="31">
        <v>42762</v>
      </c>
      <c r="D77" s="43"/>
      <c r="E77" s="30"/>
      <c r="F77" s="30"/>
      <c r="G77" s="30"/>
      <c r="H77" s="13"/>
    </row>
    <row r="78" spans="1:8" x14ac:dyDescent="0.25">
      <c r="A78" s="30" t="s">
        <v>830</v>
      </c>
      <c r="B78" s="30" t="s">
        <v>1008</v>
      </c>
      <c r="C78" s="31">
        <v>42762</v>
      </c>
      <c r="D78" s="43"/>
      <c r="E78" s="30"/>
      <c r="F78" s="30"/>
      <c r="G78" s="30"/>
      <c r="H78" s="13"/>
    </row>
    <row r="79" spans="1:8" x14ac:dyDescent="0.25">
      <c r="A79" s="30" t="s">
        <v>831</v>
      </c>
      <c r="B79" s="30" t="s">
        <v>1009</v>
      </c>
      <c r="C79" s="31">
        <v>42762</v>
      </c>
      <c r="D79" s="43"/>
      <c r="E79" s="30"/>
      <c r="F79" s="30"/>
      <c r="G79" s="30"/>
      <c r="H79" s="13"/>
    </row>
    <row r="80" spans="1:8" x14ac:dyDescent="0.25">
      <c r="A80" s="30" t="s">
        <v>832</v>
      </c>
      <c r="B80" s="30" t="s">
        <v>1010</v>
      </c>
      <c r="C80" s="31">
        <v>42762</v>
      </c>
      <c r="D80" s="43"/>
      <c r="E80" s="30"/>
      <c r="F80" s="30"/>
      <c r="G80" s="30"/>
      <c r="H80" s="13"/>
    </row>
    <row r="81" spans="1:8" x14ac:dyDescent="0.25">
      <c r="A81" s="30" t="s">
        <v>833</v>
      </c>
      <c r="B81" s="30" t="s">
        <v>1011</v>
      </c>
      <c r="C81" s="31">
        <v>42762</v>
      </c>
      <c r="D81" s="43"/>
      <c r="E81" s="30"/>
      <c r="F81" s="30"/>
      <c r="G81" s="30"/>
      <c r="H81" s="13"/>
    </row>
    <row r="82" spans="1:8" x14ac:dyDescent="0.25">
      <c r="A82" s="30" t="s">
        <v>834</v>
      </c>
      <c r="B82" s="30" t="s">
        <v>1012</v>
      </c>
      <c r="C82" s="31">
        <v>42762</v>
      </c>
      <c r="D82" s="43"/>
      <c r="E82" s="30"/>
      <c r="F82" s="30"/>
      <c r="G82" s="30"/>
      <c r="H82" s="13"/>
    </row>
    <row r="83" spans="1:8" x14ac:dyDescent="0.25">
      <c r="A83" s="30" t="s">
        <v>835</v>
      </c>
      <c r="B83" s="30" t="s">
        <v>1013</v>
      </c>
      <c r="C83" s="31">
        <v>42762</v>
      </c>
      <c r="D83" s="43"/>
      <c r="E83" s="30"/>
      <c r="F83" s="30"/>
      <c r="G83" s="30"/>
      <c r="H83" s="13"/>
    </row>
    <row r="84" spans="1:8" x14ac:dyDescent="0.25">
      <c r="A84" s="30" t="s">
        <v>836</v>
      </c>
      <c r="B84" s="30" t="s">
        <v>1014</v>
      </c>
      <c r="C84" s="31">
        <v>42762</v>
      </c>
      <c r="D84" s="43"/>
      <c r="E84" s="30"/>
      <c r="F84" s="30"/>
      <c r="G84" s="30"/>
      <c r="H84" s="13"/>
    </row>
    <row r="85" spans="1:8" x14ac:dyDescent="0.25">
      <c r="A85" s="30" t="s">
        <v>837</v>
      </c>
      <c r="B85" s="30" t="s">
        <v>1015</v>
      </c>
      <c r="C85" s="31">
        <v>42762</v>
      </c>
      <c r="D85" s="43"/>
      <c r="E85" s="30"/>
      <c r="F85" s="30"/>
      <c r="G85" s="30"/>
      <c r="H85" s="13"/>
    </row>
    <row r="86" spans="1:8" x14ac:dyDescent="0.25">
      <c r="A86" s="30" t="s">
        <v>838</v>
      </c>
      <c r="B86" s="30" t="s">
        <v>1016</v>
      </c>
      <c r="C86" s="31">
        <v>42762</v>
      </c>
      <c r="D86" s="43"/>
      <c r="E86" s="30"/>
      <c r="F86" s="30"/>
      <c r="G86" s="30"/>
      <c r="H86" s="13"/>
    </row>
    <row r="87" spans="1:8" x14ac:dyDescent="0.25">
      <c r="A87" s="30" t="s">
        <v>839</v>
      </c>
      <c r="B87" s="30" t="s">
        <v>1017</v>
      </c>
      <c r="C87" s="31">
        <v>42762</v>
      </c>
      <c r="D87" s="43"/>
      <c r="E87" s="30"/>
      <c r="F87" s="30"/>
      <c r="G87" s="30"/>
      <c r="H87" s="13"/>
    </row>
    <row r="88" spans="1:8" x14ac:dyDescent="0.25">
      <c r="A88" s="30" t="s">
        <v>840</v>
      </c>
      <c r="B88" s="30" t="s">
        <v>1018</v>
      </c>
      <c r="C88" s="31">
        <v>42762</v>
      </c>
      <c r="D88" s="43"/>
      <c r="E88" s="30"/>
      <c r="F88" s="30"/>
      <c r="G88" s="30"/>
      <c r="H88" s="13"/>
    </row>
    <row r="89" spans="1:8" x14ac:dyDescent="0.25">
      <c r="A89" s="30" t="s">
        <v>841</v>
      </c>
      <c r="B89" s="30" t="s">
        <v>1019</v>
      </c>
      <c r="C89" s="31">
        <v>42762</v>
      </c>
      <c r="D89" s="43"/>
      <c r="E89" s="30"/>
      <c r="F89" s="30"/>
      <c r="G89" s="30"/>
      <c r="H89" s="13"/>
    </row>
    <row r="90" spans="1:8" x14ac:dyDescent="0.25">
      <c r="A90" s="30" t="s">
        <v>842</v>
      </c>
      <c r="B90" s="30" t="s">
        <v>1020</v>
      </c>
      <c r="C90" s="31">
        <v>42762</v>
      </c>
      <c r="D90" s="43"/>
      <c r="E90" s="30"/>
      <c r="F90" s="30"/>
      <c r="G90" s="30"/>
      <c r="H90" s="13"/>
    </row>
    <row r="91" spans="1:8" x14ac:dyDescent="0.25">
      <c r="A91" s="30" t="s">
        <v>843</v>
      </c>
      <c r="B91" s="30" t="s">
        <v>1021</v>
      </c>
      <c r="C91" s="31">
        <v>42762</v>
      </c>
      <c r="D91" s="43"/>
      <c r="E91" s="30"/>
      <c r="F91" s="30"/>
      <c r="G91" s="30"/>
      <c r="H91" s="13"/>
    </row>
    <row r="92" spans="1:8" x14ac:dyDescent="0.25">
      <c r="A92" s="30" t="s">
        <v>845</v>
      </c>
      <c r="B92" s="30" t="s">
        <v>1023</v>
      </c>
      <c r="C92" s="31">
        <v>42762</v>
      </c>
      <c r="D92" s="43"/>
      <c r="E92" s="30"/>
      <c r="F92" s="30"/>
      <c r="G92" s="30"/>
      <c r="H92" s="13"/>
    </row>
    <row r="93" spans="1:8" x14ac:dyDescent="0.25">
      <c r="A93" s="30" t="s">
        <v>846</v>
      </c>
      <c r="B93" s="30" t="s">
        <v>1024</v>
      </c>
      <c r="C93" s="31">
        <v>42762</v>
      </c>
      <c r="D93" s="43"/>
      <c r="E93" s="30"/>
      <c r="F93" s="30"/>
      <c r="G93" s="30"/>
      <c r="H93" s="13"/>
    </row>
    <row r="94" spans="1:8" x14ac:dyDescent="0.25">
      <c r="A94" s="30" t="s">
        <v>847</v>
      </c>
      <c r="B94" s="30" t="s">
        <v>1025</v>
      </c>
      <c r="C94" s="31">
        <v>42762</v>
      </c>
      <c r="D94" s="43"/>
      <c r="E94" s="30"/>
      <c r="F94" s="30"/>
      <c r="G94" s="30"/>
      <c r="H94" s="13"/>
    </row>
    <row r="95" spans="1:8" x14ac:dyDescent="0.25">
      <c r="A95" s="30" t="s">
        <v>848</v>
      </c>
      <c r="B95" s="30" t="s">
        <v>1026</v>
      </c>
      <c r="C95" s="31">
        <v>42762</v>
      </c>
      <c r="D95" s="43"/>
      <c r="E95" s="30"/>
      <c r="F95" s="30"/>
      <c r="G95" s="30"/>
      <c r="H95" s="13"/>
    </row>
    <row r="96" spans="1:8" x14ac:dyDescent="0.25">
      <c r="A96" s="30" t="s">
        <v>850</v>
      </c>
      <c r="B96" s="30" t="s">
        <v>1028</v>
      </c>
      <c r="C96" s="31">
        <v>42762</v>
      </c>
      <c r="D96" s="43"/>
      <c r="E96" s="30"/>
      <c r="F96" s="30"/>
      <c r="G96" s="30"/>
      <c r="H96" s="13"/>
    </row>
    <row r="97" spans="1:8" x14ac:dyDescent="0.25">
      <c r="A97" s="30" t="s">
        <v>851</v>
      </c>
      <c r="B97" s="30" t="s">
        <v>1029</v>
      </c>
      <c r="C97" s="31">
        <v>42762</v>
      </c>
      <c r="D97" s="43"/>
      <c r="E97" s="30"/>
      <c r="F97" s="30"/>
      <c r="G97" s="30"/>
      <c r="H97" s="13"/>
    </row>
    <row r="98" spans="1:8" x14ac:dyDescent="0.25">
      <c r="A98" s="30" t="s">
        <v>852</v>
      </c>
      <c r="B98" s="30" t="s">
        <v>1030</v>
      </c>
      <c r="C98" s="31">
        <v>42762</v>
      </c>
      <c r="D98" s="43"/>
      <c r="E98" s="30"/>
      <c r="F98" s="30"/>
      <c r="G98" s="30"/>
      <c r="H98" s="13"/>
    </row>
    <row r="99" spans="1:8" x14ac:dyDescent="0.25">
      <c r="A99" s="30" t="s">
        <v>853</v>
      </c>
      <c r="B99" s="30" t="s">
        <v>1031</v>
      </c>
      <c r="C99" s="31">
        <v>42762</v>
      </c>
      <c r="D99" s="43"/>
      <c r="E99" s="30"/>
      <c r="F99" s="30"/>
      <c r="G99" s="30"/>
      <c r="H99" s="13"/>
    </row>
    <row r="100" spans="1:8" x14ac:dyDescent="0.25">
      <c r="A100" s="30" t="s">
        <v>854</v>
      </c>
      <c r="B100" s="30" t="s">
        <v>1032</v>
      </c>
      <c r="C100" s="31">
        <v>42762</v>
      </c>
      <c r="D100" s="43"/>
      <c r="E100" s="30"/>
      <c r="F100" s="30"/>
      <c r="G100" s="30"/>
      <c r="H100" s="13"/>
    </row>
    <row r="101" spans="1:8" x14ac:dyDescent="0.25">
      <c r="A101" s="30" t="s">
        <v>855</v>
      </c>
      <c r="B101" s="30" t="s">
        <v>1033</v>
      </c>
      <c r="C101" s="31">
        <v>42762</v>
      </c>
      <c r="D101" s="43"/>
      <c r="E101" s="30"/>
      <c r="F101" s="30"/>
      <c r="G101" s="30"/>
      <c r="H101" s="13"/>
    </row>
    <row r="102" spans="1:8" x14ac:dyDescent="0.25">
      <c r="A102" s="30" t="s">
        <v>856</v>
      </c>
      <c r="B102" s="30" t="s">
        <v>1034</v>
      </c>
      <c r="C102" s="31">
        <v>42762</v>
      </c>
      <c r="D102" s="43"/>
      <c r="E102" s="30"/>
      <c r="F102" s="30"/>
      <c r="G102" s="30"/>
      <c r="H102" s="13"/>
    </row>
    <row r="103" spans="1:8" x14ac:dyDescent="0.25">
      <c r="A103" s="30" t="s">
        <v>857</v>
      </c>
      <c r="B103" s="30" t="s">
        <v>1035</v>
      </c>
      <c r="C103" s="31">
        <v>42762</v>
      </c>
      <c r="D103" s="43"/>
      <c r="E103" s="30"/>
      <c r="F103" s="30"/>
      <c r="G103" s="30"/>
      <c r="H103" s="13"/>
    </row>
    <row r="104" spans="1:8" x14ac:dyDescent="0.25">
      <c r="A104" s="30" t="s">
        <v>858</v>
      </c>
      <c r="B104" s="30" t="s">
        <v>1036</v>
      </c>
      <c r="C104" s="31">
        <v>42762</v>
      </c>
      <c r="D104" s="43"/>
      <c r="E104" s="30"/>
      <c r="F104" s="30"/>
      <c r="G104" s="30"/>
      <c r="H104" s="13"/>
    </row>
    <row r="105" spans="1:8" x14ac:dyDescent="0.25">
      <c r="A105" s="30" t="s">
        <v>859</v>
      </c>
      <c r="B105" s="30" t="s">
        <v>1037</v>
      </c>
      <c r="C105" s="31">
        <v>42762</v>
      </c>
      <c r="D105" s="43"/>
      <c r="E105" s="30"/>
      <c r="F105" s="30"/>
      <c r="G105" s="30"/>
      <c r="H105" s="13"/>
    </row>
    <row r="106" spans="1:8" x14ac:dyDescent="0.25">
      <c r="A106" s="30" t="s">
        <v>860</v>
      </c>
      <c r="B106" s="30" t="s">
        <v>1038</v>
      </c>
      <c r="C106" s="31">
        <v>42762</v>
      </c>
      <c r="D106" s="43"/>
      <c r="E106" s="30"/>
      <c r="F106" s="30"/>
      <c r="G106" s="30"/>
      <c r="H106" s="13"/>
    </row>
    <row r="107" spans="1:8" x14ac:dyDescent="0.25">
      <c r="A107" s="30" t="s">
        <v>861</v>
      </c>
      <c r="B107" s="30" t="s">
        <v>1039</v>
      </c>
      <c r="C107" s="31">
        <v>42762</v>
      </c>
      <c r="D107" s="43"/>
      <c r="E107" s="30"/>
      <c r="F107" s="30"/>
      <c r="G107" s="30"/>
      <c r="H107" s="13"/>
    </row>
    <row r="108" spans="1:8" x14ac:dyDescent="0.25">
      <c r="A108" s="30" t="s">
        <v>862</v>
      </c>
      <c r="B108" s="30" t="s">
        <v>1040</v>
      </c>
      <c r="C108" s="31">
        <v>42762</v>
      </c>
      <c r="D108" s="43"/>
      <c r="E108" s="30"/>
      <c r="F108" s="30"/>
      <c r="G108" s="30"/>
      <c r="H108" s="13"/>
    </row>
    <row r="109" spans="1:8" x14ac:dyDescent="0.25">
      <c r="A109" s="30" t="s">
        <v>864</v>
      </c>
      <c r="B109" s="30" t="s">
        <v>1042</v>
      </c>
      <c r="C109" s="31">
        <v>42762</v>
      </c>
      <c r="D109" s="43"/>
      <c r="E109" s="30"/>
      <c r="F109" s="30"/>
      <c r="G109" s="30"/>
      <c r="H109" s="13"/>
    </row>
    <row r="110" spans="1:8" x14ac:dyDescent="0.25">
      <c r="A110" s="30" t="s">
        <v>866</v>
      </c>
      <c r="B110" s="30" t="s">
        <v>1044</v>
      </c>
      <c r="C110" s="31">
        <v>42762</v>
      </c>
      <c r="D110" s="43"/>
      <c r="E110" s="30"/>
      <c r="F110" s="30"/>
      <c r="G110" s="30"/>
      <c r="H110" s="13"/>
    </row>
    <row r="111" spans="1:8" x14ac:dyDescent="0.25">
      <c r="A111" s="30" t="s">
        <v>867</v>
      </c>
      <c r="B111" s="30" t="s">
        <v>1045</v>
      </c>
      <c r="C111" s="31">
        <v>42762</v>
      </c>
      <c r="D111" s="43"/>
      <c r="E111" s="30"/>
      <c r="F111" s="30"/>
      <c r="G111" s="30"/>
      <c r="H111" s="13"/>
    </row>
    <row r="112" spans="1:8" x14ac:dyDescent="0.25">
      <c r="A112" s="30" t="s">
        <v>868</v>
      </c>
      <c r="B112" s="30" t="s">
        <v>1046</v>
      </c>
      <c r="C112" s="31">
        <v>42762</v>
      </c>
      <c r="D112" s="43"/>
      <c r="E112" s="30"/>
      <c r="F112" s="30"/>
      <c r="G112" s="79" t="s">
        <v>2019</v>
      </c>
      <c r="H112" s="13"/>
    </row>
    <row r="113" spans="1:8" x14ac:dyDescent="0.25">
      <c r="A113" s="30" t="s">
        <v>869</v>
      </c>
      <c r="B113" s="30" t="s">
        <v>1047</v>
      </c>
      <c r="C113" s="31">
        <v>42762</v>
      </c>
      <c r="D113" s="43"/>
      <c r="E113" s="30"/>
      <c r="F113" s="30"/>
      <c r="G113" s="30"/>
      <c r="H113" s="13"/>
    </row>
    <row r="114" spans="1:8" x14ac:dyDescent="0.25">
      <c r="A114" s="30" t="s">
        <v>870</v>
      </c>
      <c r="B114" s="30" t="s">
        <v>1048</v>
      </c>
      <c r="C114" s="31">
        <v>42762</v>
      </c>
      <c r="D114" s="43"/>
      <c r="E114" s="30"/>
      <c r="F114" s="30"/>
      <c r="G114" s="30"/>
      <c r="H114" s="13"/>
    </row>
    <row r="115" spans="1:8" x14ac:dyDescent="0.25">
      <c r="A115" s="30" t="s">
        <v>871</v>
      </c>
      <c r="B115" s="30" t="s">
        <v>1049</v>
      </c>
      <c r="C115" s="31">
        <v>42762</v>
      </c>
      <c r="D115" s="43"/>
      <c r="E115" s="30"/>
      <c r="F115" s="30"/>
      <c r="G115" s="30"/>
      <c r="H115" s="13"/>
    </row>
    <row r="116" spans="1:8" x14ac:dyDescent="0.25">
      <c r="A116" s="30" t="s">
        <v>872</v>
      </c>
      <c r="B116" s="30" t="s">
        <v>1050</v>
      </c>
      <c r="C116" s="31">
        <v>42762</v>
      </c>
      <c r="D116" s="43"/>
      <c r="E116" s="30"/>
      <c r="F116" s="30"/>
      <c r="G116" s="30"/>
      <c r="H116" s="13"/>
    </row>
    <row r="117" spans="1:8" x14ac:dyDescent="0.25">
      <c r="A117" s="30" t="s">
        <v>874</v>
      </c>
      <c r="B117" s="30" t="s">
        <v>1052</v>
      </c>
      <c r="C117" s="31">
        <v>42762</v>
      </c>
      <c r="D117" s="43"/>
      <c r="E117" s="30"/>
      <c r="F117" s="30"/>
      <c r="G117" s="30"/>
      <c r="H117" s="13"/>
    </row>
    <row r="118" spans="1:8" x14ac:dyDescent="0.25">
      <c r="A118" s="30" t="s">
        <v>877</v>
      </c>
      <c r="B118" s="30" t="s">
        <v>1055</v>
      </c>
      <c r="C118" s="31">
        <v>42762</v>
      </c>
      <c r="D118" s="43"/>
      <c r="E118" s="30"/>
      <c r="F118" s="30"/>
      <c r="G118" s="30"/>
      <c r="H118" s="13"/>
    </row>
    <row r="119" spans="1:8" x14ac:dyDescent="0.25">
      <c r="A119" s="30" t="s">
        <v>878</v>
      </c>
      <c r="B119" s="30" t="s">
        <v>1056</v>
      </c>
      <c r="C119" s="31">
        <v>42762</v>
      </c>
      <c r="D119" s="43"/>
      <c r="E119" s="30"/>
      <c r="F119" s="30"/>
      <c r="G119" s="33" t="s">
        <v>2021</v>
      </c>
      <c r="H119" s="13"/>
    </row>
    <row r="120" spans="1:8" x14ac:dyDescent="0.25">
      <c r="A120" s="30" t="s">
        <v>880</v>
      </c>
      <c r="B120" s="30" t="s">
        <v>1058</v>
      </c>
      <c r="C120" s="31">
        <v>42762</v>
      </c>
      <c r="D120" s="43"/>
      <c r="E120" s="30"/>
      <c r="F120" s="30"/>
      <c r="G120" s="30"/>
      <c r="H120" s="13"/>
    </row>
    <row r="121" spans="1:8" x14ac:dyDescent="0.25">
      <c r="A121" s="30" t="s">
        <v>881</v>
      </c>
      <c r="B121" s="30" t="s">
        <v>1059</v>
      </c>
      <c r="C121" s="31">
        <v>42762</v>
      </c>
      <c r="D121" s="43"/>
      <c r="E121" s="30"/>
      <c r="F121" s="30"/>
      <c r="G121" s="30"/>
      <c r="H121" s="13"/>
    </row>
    <row r="122" spans="1:8" x14ac:dyDescent="0.25">
      <c r="A122" s="30" t="s">
        <v>882</v>
      </c>
      <c r="B122" s="30" t="s">
        <v>1060</v>
      </c>
      <c r="C122" s="31">
        <v>42762</v>
      </c>
      <c r="D122" s="43"/>
      <c r="E122" s="30"/>
      <c r="F122" s="30"/>
      <c r="G122" s="30"/>
      <c r="H122" s="13"/>
    </row>
    <row r="123" spans="1:8" x14ac:dyDescent="0.25">
      <c r="A123" s="30" t="s">
        <v>884</v>
      </c>
      <c r="B123" s="30" t="s">
        <v>1062</v>
      </c>
      <c r="C123" s="31">
        <v>42762</v>
      </c>
      <c r="D123" s="43"/>
      <c r="E123" s="30"/>
      <c r="F123" s="30"/>
      <c r="G123" s="30"/>
      <c r="H123" s="13"/>
    </row>
    <row r="124" spans="1:8" x14ac:dyDescent="0.25">
      <c r="A124" s="30" t="s">
        <v>885</v>
      </c>
      <c r="B124" s="30" t="s">
        <v>1063</v>
      </c>
      <c r="C124" s="31">
        <v>42762</v>
      </c>
      <c r="D124" s="43"/>
      <c r="E124" s="30"/>
      <c r="F124" s="30"/>
      <c r="G124" s="30"/>
      <c r="H124" s="13"/>
    </row>
    <row r="125" spans="1:8" x14ac:dyDescent="0.25">
      <c r="A125" s="30" t="s">
        <v>886</v>
      </c>
      <c r="B125" s="30" t="s">
        <v>1064</v>
      </c>
      <c r="C125" s="31">
        <v>42762</v>
      </c>
      <c r="D125" s="43"/>
      <c r="E125" s="30"/>
      <c r="F125" s="30"/>
      <c r="G125" s="30"/>
      <c r="H125" s="13"/>
    </row>
    <row r="126" spans="1:8" x14ac:dyDescent="0.25">
      <c r="A126" s="30" t="s">
        <v>887</v>
      </c>
      <c r="B126" s="30" t="s">
        <v>1065</v>
      </c>
      <c r="C126" s="31">
        <v>42762</v>
      </c>
      <c r="D126" s="43"/>
      <c r="E126" s="30"/>
      <c r="F126" s="30"/>
      <c r="G126" s="30"/>
      <c r="H126" s="13"/>
    </row>
    <row r="127" spans="1:8" x14ac:dyDescent="0.25">
      <c r="A127" s="30" t="s">
        <v>888</v>
      </c>
      <c r="B127" s="30" t="s">
        <v>1066</v>
      </c>
      <c r="C127" s="31">
        <v>42762</v>
      </c>
      <c r="D127" s="43"/>
      <c r="E127" s="30"/>
      <c r="F127" s="30"/>
      <c r="G127" s="30"/>
      <c r="H127" s="13"/>
    </row>
    <row r="128" spans="1:8" x14ac:dyDescent="0.25">
      <c r="A128" s="30" t="s">
        <v>889</v>
      </c>
      <c r="B128" s="30" t="s">
        <v>1067</v>
      </c>
      <c r="C128" s="31">
        <v>42762</v>
      </c>
      <c r="D128" s="43"/>
      <c r="E128" s="30"/>
      <c r="F128" s="30"/>
      <c r="G128" s="30"/>
      <c r="H128" s="13"/>
    </row>
    <row r="129" spans="1:8" x14ac:dyDescent="0.25">
      <c r="A129" s="30" t="s">
        <v>890</v>
      </c>
      <c r="B129" s="30" t="s">
        <v>1068</v>
      </c>
      <c r="C129" s="31">
        <v>42762</v>
      </c>
      <c r="D129" s="43"/>
      <c r="E129" s="30"/>
      <c r="F129" s="30"/>
      <c r="G129" s="30"/>
      <c r="H129" s="13"/>
    </row>
    <row r="130" spans="1:8" x14ac:dyDescent="0.25">
      <c r="A130" s="30" t="s">
        <v>891</v>
      </c>
      <c r="B130" s="30" t="s">
        <v>1069</v>
      </c>
      <c r="C130" s="31">
        <v>42762</v>
      </c>
      <c r="D130" s="43"/>
      <c r="E130" s="30"/>
      <c r="F130" s="30"/>
      <c r="G130" s="30"/>
      <c r="H130" s="13"/>
    </row>
    <row r="131" spans="1:8" x14ac:dyDescent="0.25">
      <c r="A131" s="30" t="s">
        <v>893</v>
      </c>
      <c r="B131" s="30" t="s">
        <v>1071</v>
      </c>
      <c r="C131" s="31">
        <v>42762</v>
      </c>
      <c r="D131" s="43"/>
      <c r="E131" s="30"/>
      <c r="F131" s="30"/>
      <c r="G131" s="30"/>
      <c r="H131" s="13"/>
    </row>
    <row r="132" spans="1:8" x14ac:dyDescent="0.25">
      <c r="A132" s="30" t="s">
        <v>894</v>
      </c>
      <c r="B132" s="30" t="s">
        <v>1072</v>
      </c>
      <c r="C132" s="31">
        <v>42762</v>
      </c>
      <c r="D132" s="43"/>
      <c r="E132" s="30"/>
      <c r="F132" s="30"/>
      <c r="G132" s="30"/>
      <c r="H132" s="13"/>
    </row>
    <row r="133" spans="1:8" x14ac:dyDescent="0.25">
      <c r="A133" s="30" t="s">
        <v>895</v>
      </c>
      <c r="B133" s="30" t="s">
        <v>1073</v>
      </c>
      <c r="C133" s="31">
        <v>42762</v>
      </c>
      <c r="D133" s="43"/>
      <c r="E133" s="30"/>
      <c r="F133" s="30"/>
      <c r="G133" s="30"/>
      <c r="H133" s="13"/>
    </row>
    <row r="134" spans="1:8" x14ac:dyDescent="0.25">
      <c r="A134" s="30" t="s">
        <v>896</v>
      </c>
      <c r="B134" s="30" t="s">
        <v>1074</v>
      </c>
      <c r="C134" s="31">
        <v>42762</v>
      </c>
      <c r="D134" s="43"/>
      <c r="E134" s="30"/>
      <c r="F134" s="30"/>
      <c r="G134" s="30"/>
      <c r="H134" s="13"/>
    </row>
    <row r="135" spans="1:8" x14ac:dyDescent="0.25">
      <c r="A135" s="30" t="s">
        <v>897</v>
      </c>
      <c r="B135" s="30" t="s">
        <v>1075</v>
      </c>
      <c r="C135" s="31">
        <v>42762</v>
      </c>
      <c r="D135" s="43"/>
      <c r="E135" s="30"/>
      <c r="F135" s="30"/>
      <c r="G135" s="30"/>
      <c r="H135" s="13"/>
    </row>
    <row r="136" spans="1:8" x14ac:dyDescent="0.25">
      <c r="A136" s="30" t="s">
        <v>898</v>
      </c>
      <c r="B136" s="30" t="s">
        <v>1076</v>
      </c>
      <c r="C136" s="31">
        <v>42762</v>
      </c>
      <c r="D136" s="43"/>
      <c r="E136" s="30"/>
      <c r="F136" s="30"/>
      <c r="G136" s="30"/>
      <c r="H136" s="13"/>
    </row>
    <row r="137" spans="1:8" x14ac:dyDescent="0.25">
      <c r="A137" s="30" t="s">
        <v>899</v>
      </c>
      <c r="B137" s="30" t="s">
        <v>1077</v>
      </c>
      <c r="C137" s="31">
        <v>42762</v>
      </c>
      <c r="D137" s="43"/>
      <c r="E137" s="30"/>
      <c r="F137" s="30"/>
      <c r="G137" s="30"/>
      <c r="H137" s="13"/>
    </row>
    <row r="138" spans="1:8" x14ac:dyDescent="0.25">
      <c r="A138" s="30" t="s">
        <v>900</v>
      </c>
      <c r="B138" s="30" t="s">
        <v>1078</v>
      </c>
      <c r="C138" s="31">
        <v>42762</v>
      </c>
      <c r="D138" s="43"/>
      <c r="E138" s="30"/>
      <c r="F138" s="30"/>
      <c r="G138" s="30"/>
      <c r="H138" s="13"/>
    </row>
    <row r="139" spans="1:8" x14ac:dyDescent="0.25">
      <c r="A139" s="30" t="s">
        <v>901</v>
      </c>
      <c r="B139" s="30" t="s">
        <v>1079</v>
      </c>
      <c r="C139" s="31">
        <v>42762</v>
      </c>
      <c r="D139" s="43"/>
      <c r="E139" s="30"/>
      <c r="F139" s="30"/>
      <c r="G139" s="30"/>
      <c r="H139" s="13"/>
    </row>
    <row r="140" spans="1:8" x14ac:dyDescent="0.25">
      <c r="A140" s="30" t="s">
        <v>902</v>
      </c>
      <c r="B140" s="30" t="s">
        <v>1080</v>
      </c>
      <c r="C140" s="31">
        <v>42762</v>
      </c>
      <c r="D140" s="43"/>
      <c r="E140" s="30"/>
      <c r="F140" s="30"/>
      <c r="G140" s="30"/>
      <c r="H140" s="13"/>
    </row>
    <row r="141" spans="1:8" x14ac:dyDescent="0.25">
      <c r="A141" s="30" t="s">
        <v>903</v>
      </c>
      <c r="B141" s="30" t="s">
        <v>1081</v>
      </c>
      <c r="C141" s="31">
        <v>42762</v>
      </c>
      <c r="D141" s="43"/>
      <c r="E141" s="30"/>
      <c r="F141" s="30"/>
      <c r="G141" s="30"/>
      <c r="H141" s="13"/>
    </row>
    <row r="142" spans="1:8" x14ac:dyDescent="0.25">
      <c r="A142" s="30" t="s">
        <v>905</v>
      </c>
      <c r="B142" s="30" t="s">
        <v>1083</v>
      </c>
      <c r="C142" s="31">
        <v>42762</v>
      </c>
      <c r="D142" s="43"/>
      <c r="E142" s="30"/>
      <c r="F142" s="30"/>
      <c r="G142" s="30"/>
      <c r="H142" s="13"/>
    </row>
    <row r="143" spans="1:8" x14ac:dyDescent="0.25">
      <c r="A143" s="30" t="s">
        <v>906</v>
      </c>
      <c r="B143" s="30" t="s">
        <v>1084</v>
      </c>
      <c r="C143" s="31">
        <v>42762</v>
      </c>
      <c r="D143" s="43"/>
      <c r="E143" s="30"/>
      <c r="F143" s="30"/>
      <c r="G143" s="30"/>
      <c r="H143" s="13"/>
    </row>
    <row r="144" spans="1:8" x14ac:dyDescent="0.25">
      <c r="A144" s="30" t="s">
        <v>907</v>
      </c>
      <c r="B144" s="30" t="s">
        <v>1085</v>
      </c>
      <c r="C144" s="31">
        <v>42762</v>
      </c>
      <c r="D144" s="43"/>
      <c r="E144" s="30"/>
      <c r="F144" s="30"/>
      <c r="G144" s="30"/>
      <c r="H144" s="13"/>
    </row>
    <row r="145" spans="1:8" x14ac:dyDescent="0.25">
      <c r="A145" s="30" t="s">
        <v>908</v>
      </c>
      <c r="B145" s="30" t="s">
        <v>1086</v>
      </c>
      <c r="C145" s="31">
        <v>42762</v>
      </c>
      <c r="D145" s="43"/>
      <c r="E145" s="30"/>
      <c r="F145" s="30"/>
      <c r="G145" s="30"/>
      <c r="H145" s="13"/>
    </row>
    <row r="146" spans="1:8" x14ac:dyDescent="0.25">
      <c r="A146" s="30" t="s">
        <v>909</v>
      </c>
      <c r="B146" s="30" t="s">
        <v>1087</v>
      </c>
      <c r="C146" s="31">
        <v>42762</v>
      </c>
      <c r="D146" s="43"/>
      <c r="E146" s="30"/>
      <c r="F146" s="30"/>
      <c r="G146" s="30"/>
      <c r="H146" s="13"/>
    </row>
    <row r="147" spans="1:8" x14ac:dyDescent="0.25">
      <c r="A147" s="30" t="s">
        <v>910</v>
      </c>
      <c r="B147" s="30" t="s">
        <v>1088</v>
      </c>
      <c r="C147" s="31">
        <v>42762</v>
      </c>
      <c r="D147" s="43"/>
      <c r="E147" s="30"/>
      <c r="F147" s="30"/>
      <c r="G147" s="30"/>
      <c r="H147" s="13"/>
    </row>
    <row r="148" spans="1:8" x14ac:dyDescent="0.25">
      <c r="A148" s="30" t="s">
        <v>911</v>
      </c>
      <c r="B148" s="30" t="s">
        <v>1089</v>
      </c>
      <c r="C148" s="31">
        <v>42762</v>
      </c>
      <c r="D148" s="43"/>
      <c r="E148" s="30"/>
      <c r="F148" s="30"/>
      <c r="G148" s="30"/>
      <c r="H148" s="13"/>
    </row>
    <row r="149" spans="1:8" x14ac:dyDescent="0.25">
      <c r="A149" s="30" t="s">
        <v>912</v>
      </c>
      <c r="B149" s="30" t="s">
        <v>1090</v>
      </c>
      <c r="C149" s="31">
        <v>42762</v>
      </c>
      <c r="D149" s="43"/>
      <c r="E149" s="30"/>
      <c r="F149" s="30"/>
      <c r="G149" s="30"/>
      <c r="H149" s="13"/>
    </row>
    <row r="150" spans="1:8" x14ac:dyDescent="0.25">
      <c r="A150" s="30" t="s">
        <v>914</v>
      </c>
      <c r="B150" s="30" t="s">
        <v>1092</v>
      </c>
      <c r="C150" s="31">
        <v>42762</v>
      </c>
      <c r="D150" s="43"/>
      <c r="E150" s="30"/>
      <c r="F150" s="30"/>
      <c r="G150" s="30"/>
      <c r="H150" s="13"/>
    </row>
    <row r="151" spans="1:8" x14ac:dyDescent="0.25">
      <c r="A151" s="30" t="s">
        <v>915</v>
      </c>
      <c r="B151" s="30" t="s">
        <v>1093</v>
      </c>
      <c r="C151" s="31">
        <v>42762</v>
      </c>
      <c r="D151" s="43"/>
      <c r="E151" s="30"/>
      <c r="F151" s="30"/>
      <c r="G151" s="30"/>
      <c r="H151" s="13"/>
    </row>
    <row r="152" spans="1:8" x14ac:dyDescent="0.25">
      <c r="A152" s="30" t="s">
        <v>916</v>
      </c>
      <c r="B152" s="30" t="s">
        <v>1094</v>
      </c>
      <c r="C152" s="31">
        <v>42762</v>
      </c>
      <c r="D152" s="43"/>
      <c r="E152" s="30"/>
      <c r="F152" s="30"/>
      <c r="G152" s="30"/>
      <c r="H152" s="13"/>
    </row>
    <row r="153" spans="1:8" x14ac:dyDescent="0.25">
      <c r="A153" s="30" t="s">
        <v>917</v>
      </c>
      <c r="B153" s="30" t="s">
        <v>1095</v>
      </c>
      <c r="C153" s="31">
        <v>42762</v>
      </c>
      <c r="D153" s="43"/>
      <c r="E153" s="30"/>
      <c r="F153" s="30"/>
      <c r="G153" s="30"/>
      <c r="H153" s="13"/>
    </row>
    <row r="154" spans="1:8" x14ac:dyDescent="0.25">
      <c r="A154" s="30" t="s">
        <v>918</v>
      </c>
      <c r="B154" s="30" t="s">
        <v>1096</v>
      </c>
      <c r="C154" s="31">
        <v>42762</v>
      </c>
      <c r="D154" s="43"/>
      <c r="E154" s="30"/>
      <c r="F154" s="30"/>
      <c r="G154" s="30"/>
      <c r="H154" s="13"/>
    </row>
    <row r="155" spans="1:8" x14ac:dyDescent="0.25">
      <c r="A155" s="30" t="s">
        <v>919</v>
      </c>
      <c r="B155" s="30" t="s">
        <v>1097</v>
      </c>
      <c r="C155" s="31">
        <v>42762</v>
      </c>
      <c r="D155" s="43"/>
      <c r="E155" s="30"/>
      <c r="F155" s="30"/>
      <c r="G155" s="30"/>
      <c r="H155" s="13"/>
    </row>
    <row r="156" spans="1:8" x14ac:dyDescent="0.25">
      <c r="A156" s="30" t="s">
        <v>920</v>
      </c>
      <c r="B156" s="30" t="s">
        <v>1098</v>
      </c>
      <c r="C156" s="31">
        <v>42762</v>
      </c>
      <c r="D156" s="43"/>
      <c r="E156" s="30"/>
      <c r="F156" s="30"/>
      <c r="G156" s="30"/>
      <c r="H156" s="13"/>
    </row>
    <row r="157" spans="1:8" x14ac:dyDescent="0.25">
      <c r="A157" s="30" t="s">
        <v>921</v>
      </c>
      <c r="B157" s="30" t="s">
        <v>1099</v>
      </c>
      <c r="C157" s="31">
        <v>42762</v>
      </c>
      <c r="D157" s="43"/>
      <c r="E157" s="30"/>
      <c r="F157" s="30"/>
      <c r="G157" s="30"/>
      <c r="H157" s="13"/>
    </row>
    <row r="158" spans="1:8" x14ac:dyDescent="0.25">
      <c r="A158" s="30" t="s">
        <v>922</v>
      </c>
      <c r="B158" s="30" t="s">
        <v>1100</v>
      </c>
      <c r="C158" s="31">
        <v>42762</v>
      </c>
      <c r="D158" s="43"/>
      <c r="E158" s="30"/>
      <c r="F158" s="30"/>
      <c r="G158" s="30"/>
      <c r="H158" s="13"/>
    </row>
    <row r="159" spans="1:8" x14ac:dyDescent="0.25">
      <c r="A159" s="30" t="s">
        <v>923</v>
      </c>
      <c r="B159" s="30" t="s">
        <v>1101</v>
      </c>
      <c r="C159" s="31">
        <v>42762</v>
      </c>
      <c r="D159" s="43"/>
      <c r="E159" s="30"/>
      <c r="F159" s="30"/>
      <c r="G159" s="30"/>
      <c r="H159" s="13"/>
    </row>
    <row r="160" spans="1:8" x14ac:dyDescent="0.25">
      <c r="A160" s="30" t="s">
        <v>924</v>
      </c>
      <c r="B160" s="30" t="s">
        <v>1102</v>
      </c>
      <c r="C160" s="31">
        <v>42762</v>
      </c>
      <c r="D160" s="43"/>
      <c r="E160" s="30"/>
      <c r="F160" s="30"/>
      <c r="G160" s="30"/>
      <c r="H160" s="13"/>
    </row>
    <row r="161" spans="1:8" x14ac:dyDescent="0.25">
      <c r="A161" s="30" t="s">
        <v>925</v>
      </c>
      <c r="B161" s="30" t="s">
        <v>1103</v>
      </c>
      <c r="C161" s="31">
        <v>42762</v>
      </c>
      <c r="D161" s="43"/>
      <c r="E161" s="30"/>
      <c r="F161" s="30"/>
      <c r="G161" s="30"/>
      <c r="H161" s="13"/>
    </row>
    <row r="162" spans="1:8" x14ac:dyDescent="0.25">
      <c r="A162" s="30" t="s">
        <v>926</v>
      </c>
      <c r="B162" s="30" t="s">
        <v>1104</v>
      </c>
      <c r="C162" s="31">
        <v>42762</v>
      </c>
      <c r="D162" s="43"/>
      <c r="E162" s="30"/>
      <c r="F162" s="30"/>
      <c r="G162" s="30"/>
      <c r="H162" s="13"/>
    </row>
    <row r="163" spans="1:8" x14ac:dyDescent="0.25">
      <c r="A163" s="30" t="s">
        <v>927</v>
      </c>
      <c r="B163" s="30" t="s">
        <v>1105</v>
      </c>
      <c r="C163" s="31">
        <v>42762</v>
      </c>
      <c r="D163" s="43"/>
      <c r="E163" s="30"/>
      <c r="F163" s="30"/>
      <c r="G163" s="30"/>
      <c r="H163" s="13"/>
    </row>
    <row r="164" spans="1:8" x14ac:dyDescent="0.25">
      <c r="A164" s="30" t="s">
        <v>928</v>
      </c>
      <c r="B164" s="30" t="s">
        <v>1106</v>
      </c>
      <c r="C164" s="31">
        <v>42762</v>
      </c>
      <c r="D164" s="43"/>
      <c r="E164" s="30"/>
      <c r="F164" s="30"/>
      <c r="G164" s="30"/>
      <c r="H164" s="13"/>
    </row>
    <row r="165" spans="1:8" x14ac:dyDescent="0.25">
      <c r="A165" s="30" t="s">
        <v>929</v>
      </c>
      <c r="B165" s="32" t="b">
        <v>1</v>
      </c>
      <c r="C165" s="31">
        <v>42762</v>
      </c>
      <c r="D165" s="43"/>
      <c r="E165" s="30"/>
      <c r="F165" s="30"/>
      <c r="G165" s="30"/>
      <c r="H165" s="13"/>
    </row>
    <row r="166" spans="1:8" x14ac:dyDescent="0.25">
      <c r="A166" s="30" t="s">
        <v>931</v>
      </c>
      <c r="B166" s="30" t="s">
        <v>1108</v>
      </c>
      <c r="C166" s="31">
        <v>42762</v>
      </c>
      <c r="D166" s="43"/>
      <c r="E166" s="30"/>
      <c r="F166" s="30"/>
      <c r="G166" s="30"/>
      <c r="H166" s="13"/>
    </row>
    <row r="167" spans="1:8" ht="30" x14ac:dyDescent="0.25">
      <c r="A167" s="30" t="s">
        <v>932</v>
      </c>
      <c r="B167" s="30" t="s">
        <v>1109</v>
      </c>
      <c r="C167" s="31">
        <v>42762</v>
      </c>
      <c r="D167" s="43"/>
      <c r="E167" s="30"/>
      <c r="F167" s="30"/>
      <c r="G167" s="84" t="s">
        <v>2022</v>
      </c>
      <c r="H167" s="13"/>
    </row>
    <row r="168" spans="1:8" x14ac:dyDescent="0.25">
      <c r="A168" s="30" t="s">
        <v>933</v>
      </c>
      <c r="B168" s="30" t="s">
        <v>1110</v>
      </c>
      <c r="C168" s="31">
        <v>42762</v>
      </c>
      <c r="D168" s="43"/>
      <c r="E168" s="30"/>
      <c r="F168" s="30"/>
      <c r="G168" s="30"/>
      <c r="H168" s="13"/>
    </row>
    <row r="169" spans="1:8" x14ac:dyDescent="0.25">
      <c r="A169" s="30" t="s">
        <v>934</v>
      </c>
      <c r="B169" s="30" t="s">
        <v>1111</v>
      </c>
      <c r="C169" s="31">
        <v>42762</v>
      </c>
      <c r="D169" s="43"/>
      <c r="E169" s="30"/>
      <c r="F169" s="30"/>
      <c r="G169" s="30"/>
      <c r="H169" s="13"/>
    </row>
    <row r="170" spans="1:8" x14ac:dyDescent="0.25">
      <c r="A170" s="30" t="s">
        <v>935</v>
      </c>
      <c r="B170" s="30" t="s">
        <v>1112</v>
      </c>
      <c r="C170" s="31">
        <v>42762</v>
      </c>
      <c r="D170" s="43"/>
      <c r="E170" s="30"/>
      <c r="F170" s="30"/>
      <c r="G170" s="30"/>
      <c r="H170" s="13"/>
    </row>
    <row r="171" spans="1:8" x14ac:dyDescent="0.25">
      <c r="A171" s="30" t="s">
        <v>936</v>
      </c>
      <c r="B171" s="30" t="s">
        <v>1113</v>
      </c>
      <c r="C171" s="31">
        <v>42762</v>
      </c>
      <c r="D171" s="43"/>
      <c r="E171" s="30"/>
      <c r="F171" s="30"/>
      <c r="G171" s="30"/>
      <c r="H171" s="13"/>
    </row>
    <row r="172" spans="1:8" x14ac:dyDescent="0.25">
      <c r="A172" s="30" t="s">
        <v>937</v>
      </c>
      <c r="B172" s="30" t="s">
        <v>1114</v>
      </c>
      <c r="C172" s="31">
        <v>42762</v>
      </c>
      <c r="D172" s="43"/>
      <c r="E172" s="30"/>
      <c r="F172" s="30"/>
      <c r="G172" s="30"/>
      <c r="H172" s="13"/>
    </row>
    <row r="173" spans="1:8" x14ac:dyDescent="0.25">
      <c r="A173" s="30" t="s">
        <v>938</v>
      </c>
      <c r="B173" s="30" t="s">
        <v>1115</v>
      </c>
      <c r="C173" s="31">
        <v>42762</v>
      </c>
      <c r="D173" s="43"/>
      <c r="E173" s="30"/>
      <c r="F173" s="30"/>
      <c r="G173" s="30"/>
      <c r="H173" s="13"/>
    </row>
    <row r="174" spans="1:8" x14ac:dyDescent="0.25">
      <c r="A174" s="30" t="s">
        <v>939</v>
      </c>
      <c r="B174" s="30" t="s">
        <v>1116</v>
      </c>
      <c r="C174" s="31">
        <v>42762</v>
      </c>
      <c r="D174" s="43"/>
      <c r="E174" s="30"/>
      <c r="F174" s="30"/>
      <c r="G174" s="30"/>
      <c r="H174" s="13"/>
    </row>
    <row r="175" spans="1:8" x14ac:dyDescent="0.25">
      <c r="A175" s="30" t="s">
        <v>941</v>
      </c>
      <c r="B175" s="30" t="s">
        <v>1118</v>
      </c>
      <c r="C175" s="31">
        <v>42762</v>
      </c>
      <c r="D175" s="43"/>
      <c r="E175" s="30"/>
      <c r="F175" s="30"/>
      <c r="G175" s="30"/>
      <c r="H175" s="13"/>
    </row>
    <row r="176" spans="1:8" x14ac:dyDescent="0.25">
      <c r="A176" s="30" t="s">
        <v>942</v>
      </c>
      <c r="B176" s="30" t="s">
        <v>1119</v>
      </c>
      <c r="C176" s="31">
        <v>42762</v>
      </c>
      <c r="D176" s="43"/>
      <c r="E176" s="30"/>
      <c r="F176" s="30"/>
      <c r="G176" s="30"/>
      <c r="H176" s="13"/>
    </row>
    <row r="177" spans="1:8" x14ac:dyDescent="0.25">
      <c r="A177" s="30" t="s">
        <v>943</v>
      </c>
      <c r="B177" s="30" t="s">
        <v>1120</v>
      </c>
      <c r="C177" s="31">
        <v>42762</v>
      </c>
      <c r="D177" s="43"/>
      <c r="E177" s="30"/>
      <c r="F177" s="30"/>
      <c r="G177" s="30"/>
      <c r="H177" s="13"/>
    </row>
    <row r="178" spans="1:8" x14ac:dyDescent="0.25">
      <c r="A178" s="30" t="s">
        <v>944</v>
      </c>
      <c r="B178" s="30" t="s">
        <v>1121</v>
      </c>
      <c r="C178" s="31">
        <v>42762</v>
      </c>
      <c r="D178" s="43"/>
      <c r="E178" s="30"/>
      <c r="F178" s="30"/>
      <c r="G178" s="30"/>
      <c r="H178" s="13"/>
    </row>
    <row r="179" spans="1:8" x14ac:dyDescent="0.25">
      <c r="A179" s="30" t="s">
        <v>945</v>
      </c>
      <c r="B179" s="30" t="s">
        <v>1122</v>
      </c>
      <c r="C179" s="31">
        <v>42762</v>
      </c>
      <c r="D179" s="43"/>
      <c r="E179" s="30"/>
      <c r="F179" s="30"/>
      <c r="G179" s="30"/>
      <c r="H179" s="13"/>
    </row>
    <row r="180" spans="1:8" x14ac:dyDescent="0.25">
      <c r="A180" s="38" t="s">
        <v>946</v>
      </c>
      <c r="B180" s="38" t="s">
        <v>1123</v>
      </c>
      <c r="C180" s="39">
        <v>42762</v>
      </c>
      <c r="D180" s="44"/>
      <c r="E180" s="38"/>
      <c r="F180" s="38"/>
      <c r="G180" s="38"/>
      <c r="H180" s="13"/>
    </row>
    <row r="181" spans="1:8" x14ac:dyDescent="0.25">
      <c r="C181" s="4"/>
    </row>
    <row r="182" spans="1:8" x14ac:dyDescent="0.25">
      <c r="C182" s="4"/>
    </row>
    <row r="183" spans="1:8" x14ac:dyDescent="0.25">
      <c r="C183" s="4"/>
    </row>
    <row r="184" spans="1:8" x14ac:dyDescent="0.25">
      <c r="C184" s="4"/>
    </row>
    <row r="185" spans="1:8" x14ac:dyDescent="0.25">
      <c r="C185" s="4"/>
    </row>
    <row r="186" spans="1:8" x14ac:dyDescent="0.25">
      <c r="C186" s="4"/>
    </row>
    <row r="187" spans="1:8" x14ac:dyDescent="0.25">
      <c r="C187" s="4"/>
    </row>
    <row r="188" spans="1:8" x14ac:dyDescent="0.25">
      <c r="C188" s="4"/>
    </row>
    <row r="189" spans="1:8" x14ac:dyDescent="0.25">
      <c r="C189" s="4"/>
    </row>
    <row r="190" spans="1:8" x14ac:dyDescent="0.25">
      <c r="C190" s="4"/>
    </row>
    <row r="191" spans="1:8" x14ac:dyDescent="0.25">
      <c r="C191" s="4"/>
    </row>
    <row r="192" spans="1:8" x14ac:dyDescent="0.25">
      <c r="C192" s="4"/>
    </row>
    <row r="193" spans="3:3" x14ac:dyDescent="0.25">
      <c r="C193" s="4"/>
    </row>
    <row r="194" spans="3:3" x14ac:dyDescent="0.25">
      <c r="C194" s="4"/>
    </row>
  </sheetData>
  <mergeCells count="2">
    <mergeCell ref="A1:F1"/>
    <mergeCell ref="I3:O19"/>
  </mergeCells>
  <conditionalFormatting sqref="B3:B7 B9:B180">
    <cfRule type="duplicateValues" dxfId="11" priority="18"/>
  </conditionalFormatting>
  <conditionalFormatting sqref="B3:B7 B9:B180">
    <cfRule type="duplicateValues" dxfId="10" priority="19"/>
  </conditionalFormatting>
  <conditionalFormatting sqref="B3:B7 B9:B180">
    <cfRule type="duplicateValues" dxfId="9" priority="20"/>
  </conditionalFormatting>
  <conditionalFormatting sqref="B3:B7 B9:B180">
    <cfRule type="duplicateValues" dxfId="8" priority="22"/>
  </conditionalFormatting>
  <conditionalFormatting sqref="B3:B180">
    <cfRule type="duplicateValues" dxfId="7" priority="27"/>
  </conditionalFormatting>
  <hyperlinks>
    <hyperlink ref="E17" r:id="rId1"/>
    <hyperlink ref="E18" r:id="rId2"/>
    <hyperlink ref="E19" r:id="rId3"/>
    <hyperlink ref="E20" r:id="rId4"/>
    <hyperlink ref="E21" r:id="rId5"/>
    <hyperlink ref="E22" r:id="rId6"/>
    <hyperlink ref="E23" r:id="rId7"/>
    <hyperlink ref="E24" r:id="rId8"/>
    <hyperlink ref="E25" r:id="rId9"/>
    <hyperlink ref="E26" r:id="rId10"/>
    <hyperlink ref="E27" r:id="rId11"/>
    <hyperlink ref="E28" r:id="rId12"/>
    <hyperlink ref="E29" r:id="rId13"/>
    <hyperlink ref="E30" r:id="rId14"/>
    <hyperlink ref="E12" r:id="rId15"/>
    <hyperlink ref="G3" r:id="rId16" display="Mgmt Proposal; implemented"/>
    <hyperlink ref="G16" r:id="rId17"/>
    <hyperlink ref="G4" r:id="rId18"/>
    <hyperlink ref="G13" r:id="rId19" location="toc297384_74" display="SH prop form CalSTRs passed; not yet implemented"/>
    <hyperlink ref="G14" r:id="rId20"/>
    <hyperlink ref="G15" r:id="rId21"/>
    <hyperlink ref="G18" r:id="rId22"/>
    <hyperlink ref="G20" r:id="rId23"/>
    <hyperlink ref="G22" r:id="rId24"/>
    <hyperlink ref="G26" r:id="rId25" display="Instituted plurality plus (call is maj) b/f letter, on November 2, 2016"/>
    <hyperlink ref="G5" r:id="rId26"/>
    <hyperlink ref="G6" r:id="rId27"/>
    <hyperlink ref="G7" r:id="rId28"/>
    <hyperlink ref="G8" r:id="rId29"/>
    <hyperlink ref="G9" r:id="rId30"/>
    <hyperlink ref="G112" r:id="rId31"/>
    <hyperlink ref="G10" r:id="rId32"/>
    <hyperlink ref="G11" r:id="rId33"/>
    <hyperlink ref="G119" r:id="rId34"/>
    <hyperlink ref="G12" r:id="rId35"/>
  </hyperlinks>
  <pageMargins left="0.7" right="0.7" top="0.75" bottom="0.75" header="0.3" footer="0.3"/>
  <tableParts count="1">
    <tablePart r:id="rId3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194"/>
  <sheetViews>
    <sheetView topLeftCell="B1" zoomScale="90" zoomScaleNormal="90" workbookViewId="0">
      <selection activeCell="K10" sqref="K10:K11"/>
    </sheetView>
  </sheetViews>
  <sheetFormatPr defaultRowHeight="15" x14ac:dyDescent="0.25"/>
  <cols>
    <col min="1" max="1" width="43.7109375" style="41" bestFit="1" customWidth="1"/>
    <col min="2" max="2" width="17.28515625" style="41" customWidth="1"/>
    <col min="3" max="3" width="15.5703125" style="41" customWidth="1"/>
    <col min="4" max="4" width="28.5703125" style="42" customWidth="1"/>
    <col min="5" max="5" width="28.85546875" style="41" customWidth="1"/>
    <col min="6" max="6" width="27" style="41" bestFit="1" customWidth="1"/>
    <col min="7" max="7" width="75.5703125" style="70" customWidth="1"/>
    <col min="8" max="9" width="9.140625" style="41"/>
    <col min="10" max="10" width="31" style="41" bestFit="1" customWidth="1"/>
    <col min="11" max="16384" width="9.140625" style="41"/>
  </cols>
  <sheetData>
    <row r="1" spans="1:16" ht="45" customHeight="1" x14ac:dyDescent="0.3">
      <c r="A1" s="73" t="s">
        <v>1127</v>
      </c>
      <c r="B1" s="73"/>
      <c r="C1" s="73"/>
      <c r="D1" s="73"/>
      <c r="E1" s="73"/>
      <c r="F1" s="73"/>
      <c r="G1" s="49"/>
    </row>
    <row r="2" spans="1:16" ht="15.75" x14ac:dyDescent="0.25">
      <c r="A2" s="34" t="s">
        <v>362</v>
      </c>
      <c r="B2" s="35" t="s">
        <v>363</v>
      </c>
      <c r="C2" s="36" t="s">
        <v>376</v>
      </c>
      <c r="D2" s="40" t="s">
        <v>379</v>
      </c>
      <c r="E2" s="36" t="s">
        <v>382</v>
      </c>
      <c r="F2" s="37" t="s">
        <v>2024</v>
      </c>
      <c r="G2" s="87" t="s">
        <v>1992</v>
      </c>
    </row>
    <row r="3" spans="1:16" ht="21" customHeight="1" x14ac:dyDescent="0.25">
      <c r="A3" s="30" t="s">
        <v>1410</v>
      </c>
      <c r="B3" s="30" t="s">
        <v>1411</v>
      </c>
      <c r="C3" s="31">
        <v>42845</v>
      </c>
      <c r="D3" s="43" t="s">
        <v>380</v>
      </c>
      <c r="E3" s="33" t="s">
        <v>381</v>
      </c>
      <c r="F3" s="30"/>
      <c r="G3" s="89" t="s">
        <v>2030</v>
      </c>
      <c r="J3" s="71" t="s">
        <v>1125</v>
      </c>
      <c r="K3" s="71"/>
      <c r="L3" s="71"/>
      <c r="M3" s="71"/>
      <c r="N3" s="71"/>
      <c r="O3" s="15"/>
      <c r="P3" s="15"/>
    </row>
    <row r="4" spans="1:16" ht="38.25" customHeight="1" x14ac:dyDescent="0.25">
      <c r="A4" s="30" t="s">
        <v>1166</v>
      </c>
      <c r="B4" s="30" t="s">
        <v>1167</v>
      </c>
      <c r="C4" s="31">
        <v>42845</v>
      </c>
      <c r="D4" s="43" t="s">
        <v>1510</v>
      </c>
      <c r="E4" s="30"/>
      <c r="F4" s="30"/>
      <c r="G4" s="90" t="s">
        <v>2033</v>
      </c>
      <c r="J4" s="71"/>
      <c r="K4" s="71"/>
      <c r="L4" s="71"/>
      <c r="M4" s="71"/>
      <c r="N4" s="71"/>
      <c r="O4" s="15"/>
      <c r="P4" s="15"/>
    </row>
    <row r="5" spans="1:16" ht="39" customHeight="1" x14ac:dyDescent="0.25">
      <c r="A5" s="30" t="s">
        <v>1172</v>
      </c>
      <c r="B5" s="30" t="s">
        <v>1173</v>
      </c>
      <c r="C5" s="31">
        <v>42845</v>
      </c>
      <c r="D5" s="43" t="s">
        <v>1510</v>
      </c>
      <c r="E5" s="30"/>
      <c r="F5" s="30"/>
      <c r="G5" s="90" t="s">
        <v>2031</v>
      </c>
      <c r="J5" s="71"/>
      <c r="K5" s="71"/>
      <c r="L5" s="71"/>
      <c r="M5" s="71"/>
      <c r="N5" s="71"/>
      <c r="O5" s="15"/>
      <c r="P5" s="15"/>
    </row>
    <row r="6" spans="1:16" ht="21.75" customHeight="1" x14ac:dyDescent="0.25">
      <c r="A6" s="30" t="s">
        <v>1178</v>
      </c>
      <c r="B6" s="30" t="s">
        <v>1179</v>
      </c>
      <c r="C6" s="31">
        <v>42845</v>
      </c>
      <c r="D6" s="43" t="s">
        <v>1510</v>
      </c>
      <c r="E6" s="30"/>
      <c r="F6" s="30"/>
      <c r="G6" s="91" t="s">
        <v>2032</v>
      </c>
      <c r="J6" s="71"/>
      <c r="K6" s="71"/>
      <c r="L6" s="71"/>
      <c r="M6" s="71"/>
      <c r="N6" s="71"/>
      <c r="O6" s="15"/>
      <c r="P6" s="15"/>
    </row>
    <row r="7" spans="1:16" x14ac:dyDescent="0.25">
      <c r="A7" s="30" t="s">
        <v>1308</v>
      </c>
      <c r="B7" s="30" t="s">
        <v>1309</v>
      </c>
      <c r="C7" s="31">
        <v>42845</v>
      </c>
      <c r="D7" s="43" t="s">
        <v>1510</v>
      </c>
      <c r="E7" s="30"/>
      <c r="F7" s="30"/>
      <c r="G7" s="74" t="s">
        <v>2034</v>
      </c>
      <c r="J7" s="71"/>
      <c r="K7" s="71"/>
      <c r="L7" s="71"/>
      <c r="M7" s="71"/>
      <c r="N7" s="71"/>
      <c r="O7" s="15"/>
      <c r="P7" s="15"/>
    </row>
    <row r="8" spans="1:16" x14ac:dyDescent="0.25">
      <c r="A8" s="30" t="s">
        <v>1316</v>
      </c>
      <c r="B8" s="30" t="s">
        <v>1317</v>
      </c>
      <c r="C8" s="31">
        <v>42845</v>
      </c>
      <c r="D8" s="43" t="s">
        <v>1510</v>
      </c>
      <c r="E8" s="30"/>
      <c r="F8" s="30"/>
      <c r="G8" s="89" t="s">
        <v>2030</v>
      </c>
      <c r="J8" s="71"/>
      <c r="K8" s="71"/>
      <c r="L8" s="71"/>
      <c r="M8" s="71"/>
      <c r="N8" s="71"/>
      <c r="O8" s="15"/>
      <c r="P8" s="15"/>
    </row>
    <row r="9" spans="1:16" x14ac:dyDescent="0.25">
      <c r="A9" s="30" t="s">
        <v>1350</v>
      </c>
      <c r="B9" s="30" t="s">
        <v>1351</v>
      </c>
      <c r="C9" s="31">
        <v>42845</v>
      </c>
      <c r="D9" s="43" t="s">
        <v>1510</v>
      </c>
      <c r="E9" s="30"/>
      <c r="F9" s="30"/>
      <c r="G9" s="89" t="s">
        <v>2030</v>
      </c>
      <c r="J9" s="48"/>
      <c r="K9" s="48"/>
      <c r="L9" s="48"/>
      <c r="M9" s="48"/>
      <c r="N9" s="48"/>
      <c r="O9" s="15"/>
      <c r="P9" s="15"/>
    </row>
    <row r="10" spans="1:16" ht="30" x14ac:dyDescent="0.25">
      <c r="A10" s="30" t="s">
        <v>1446</v>
      </c>
      <c r="B10" s="30" t="s">
        <v>1447</v>
      </c>
      <c r="C10" s="31">
        <v>42845</v>
      </c>
      <c r="D10" s="43" t="s">
        <v>1510</v>
      </c>
      <c r="E10" s="30"/>
      <c r="F10" s="30"/>
      <c r="G10" s="88" t="s">
        <v>2060</v>
      </c>
      <c r="J10" s="70" t="s">
        <v>2049</v>
      </c>
      <c r="K10" s="107">
        <v>192</v>
      </c>
      <c r="L10" s="48"/>
      <c r="M10" s="48"/>
      <c r="N10" s="48"/>
    </row>
    <row r="11" spans="1:16" x14ac:dyDescent="0.25">
      <c r="A11" s="30" t="s">
        <v>1444</v>
      </c>
      <c r="B11" s="30" t="s">
        <v>1445</v>
      </c>
      <c r="C11" s="31">
        <v>42845</v>
      </c>
      <c r="D11" s="43" t="s">
        <v>1510</v>
      </c>
      <c r="E11" s="30"/>
      <c r="F11" s="30" t="s">
        <v>2028</v>
      </c>
      <c r="G11" s="33" t="s">
        <v>2027</v>
      </c>
      <c r="J11" s="70" t="s">
        <v>2059</v>
      </c>
      <c r="K11" s="15">
        <v>12</v>
      </c>
      <c r="L11" s="15"/>
      <c r="M11" s="15"/>
      <c r="N11" s="15"/>
    </row>
    <row r="12" spans="1:16" ht="30" x14ac:dyDescent="0.25">
      <c r="A12" s="30" t="s">
        <v>1164</v>
      </c>
      <c r="B12" s="30" t="s">
        <v>1165</v>
      </c>
      <c r="C12" s="31">
        <v>42845</v>
      </c>
      <c r="D12" s="43" t="s">
        <v>1510</v>
      </c>
      <c r="E12" s="30"/>
      <c r="F12" s="30" t="s">
        <v>1981</v>
      </c>
      <c r="G12" s="88" t="s">
        <v>2025</v>
      </c>
      <c r="J12" s="93" t="s">
        <v>1981</v>
      </c>
      <c r="K12" s="93">
        <f>COUNTIF(Table35[Implemented Maj vote?],"Yes")</f>
        <v>2</v>
      </c>
    </row>
    <row r="13" spans="1:16" ht="30" x14ac:dyDescent="0.25">
      <c r="A13" s="30" t="s">
        <v>1184</v>
      </c>
      <c r="B13" s="30" t="s">
        <v>1185</v>
      </c>
      <c r="C13" s="31">
        <v>42845</v>
      </c>
      <c r="D13" s="43" t="s">
        <v>1510</v>
      </c>
      <c r="E13" s="30"/>
      <c r="F13" s="30" t="s">
        <v>1981</v>
      </c>
      <c r="G13" s="88" t="s">
        <v>2026</v>
      </c>
      <c r="J13" s="96" t="s">
        <v>2043</v>
      </c>
      <c r="K13" s="97">
        <v>0</v>
      </c>
    </row>
    <row r="14" spans="1:16" x14ac:dyDescent="0.25">
      <c r="A14" s="30" t="s">
        <v>1198</v>
      </c>
      <c r="B14" s="30" t="s">
        <v>1199</v>
      </c>
      <c r="C14" s="31">
        <v>42845</v>
      </c>
      <c r="D14" s="43" t="s">
        <v>380</v>
      </c>
      <c r="E14" s="33" t="s">
        <v>381</v>
      </c>
      <c r="F14" s="30"/>
      <c r="G14" s="30"/>
      <c r="J14" s="96" t="s">
        <v>2044</v>
      </c>
      <c r="K14" s="97">
        <v>2</v>
      </c>
    </row>
    <row r="15" spans="1:16" x14ac:dyDescent="0.25">
      <c r="A15" s="30" t="s">
        <v>1220</v>
      </c>
      <c r="B15" s="30" t="s">
        <v>1221</v>
      </c>
      <c r="C15" s="31">
        <v>42845</v>
      </c>
      <c r="D15" s="43" t="s">
        <v>380</v>
      </c>
      <c r="E15" s="33" t="s">
        <v>381</v>
      </c>
      <c r="F15" s="30"/>
      <c r="G15" s="30"/>
      <c r="J15" s="96" t="s">
        <v>1998</v>
      </c>
      <c r="K15" s="97">
        <v>0</v>
      </c>
    </row>
    <row r="16" spans="1:16" x14ac:dyDescent="0.25">
      <c r="A16" s="30" t="s">
        <v>1258</v>
      </c>
      <c r="B16" s="30" t="s">
        <v>1259</v>
      </c>
      <c r="C16" s="31">
        <v>42845</v>
      </c>
      <c r="D16" s="43" t="s">
        <v>380</v>
      </c>
      <c r="E16" s="33" t="s">
        <v>381</v>
      </c>
      <c r="F16" s="30"/>
      <c r="G16" s="30"/>
      <c r="J16" s="93" t="s">
        <v>2028</v>
      </c>
      <c r="K16" s="15">
        <v>1</v>
      </c>
    </row>
    <row r="17" spans="1:16" x14ac:dyDescent="0.25">
      <c r="A17" s="30" t="s">
        <v>1364</v>
      </c>
      <c r="B17" s="30" t="s">
        <v>1365</v>
      </c>
      <c r="C17" s="31">
        <v>42845</v>
      </c>
      <c r="D17" s="43" t="s">
        <v>380</v>
      </c>
      <c r="E17" s="33" t="s">
        <v>381</v>
      </c>
      <c r="F17" s="30"/>
      <c r="G17" s="30"/>
      <c r="J17" s="94" t="s">
        <v>2045</v>
      </c>
      <c r="K17" s="92">
        <v>9</v>
      </c>
    </row>
    <row r="18" spans="1:16" x14ac:dyDescent="0.25">
      <c r="A18" s="30" t="s">
        <v>1428</v>
      </c>
      <c r="B18" s="30" t="s">
        <v>1429</v>
      </c>
      <c r="C18" s="31">
        <v>42845</v>
      </c>
      <c r="D18" s="43" t="s">
        <v>380</v>
      </c>
      <c r="E18" s="33" t="s">
        <v>381</v>
      </c>
      <c r="F18" s="30"/>
      <c r="G18" s="30"/>
      <c r="J18" s="15"/>
      <c r="K18" s="15"/>
    </row>
    <row r="19" spans="1:16" x14ac:dyDescent="0.25">
      <c r="A19" s="30" t="s">
        <v>1470</v>
      </c>
      <c r="B19" s="30" t="s">
        <v>1471</v>
      </c>
      <c r="C19" s="31">
        <v>42845</v>
      </c>
      <c r="D19" s="43" t="s">
        <v>380</v>
      </c>
      <c r="E19" s="33" t="s">
        <v>381</v>
      </c>
      <c r="F19" s="30"/>
      <c r="G19" s="30"/>
      <c r="J19" s="15"/>
      <c r="K19" s="15"/>
      <c r="O19" s="15"/>
      <c r="P19" s="15"/>
    </row>
    <row r="20" spans="1:16" x14ac:dyDescent="0.25">
      <c r="A20" s="30" t="s">
        <v>1476</v>
      </c>
      <c r="B20" s="30" t="s">
        <v>1477</v>
      </c>
      <c r="C20" s="31">
        <v>42845</v>
      </c>
      <c r="D20" s="43" t="s">
        <v>380</v>
      </c>
      <c r="E20" s="33" t="s">
        <v>381</v>
      </c>
      <c r="F20" s="30"/>
      <c r="G20" s="30" t="s">
        <v>2035</v>
      </c>
      <c r="J20" s="15"/>
      <c r="K20" s="15"/>
    </row>
    <row r="21" spans="1:16" x14ac:dyDescent="0.25">
      <c r="A21" s="30" t="s">
        <v>1228</v>
      </c>
      <c r="B21" s="30" t="s">
        <v>1229</v>
      </c>
      <c r="C21" s="31">
        <v>42845</v>
      </c>
      <c r="D21" s="43" t="s">
        <v>380</v>
      </c>
      <c r="E21" s="33" t="s">
        <v>381</v>
      </c>
      <c r="F21" s="30"/>
      <c r="G21" s="30"/>
      <c r="J21" s="15"/>
      <c r="K21" s="15"/>
      <c r="L21" s="15"/>
      <c r="M21" s="15"/>
      <c r="N21" s="15"/>
    </row>
    <row r="22" spans="1:16" x14ac:dyDescent="0.25">
      <c r="A22" s="30" t="s">
        <v>1296</v>
      </c>
      <c r="B22" s="30" t="s">
        <v>1297</v>
      </c>
      <c r="C22" s="31">
        <v>42845</v>
      </c>
      <c r="D22" s="43" t="s">
        <v>380</v>
      </c>
      <c r="E22" s="33" t="s">
        <v>381</v>
      </c>
      <c r="F22" s="30"/>
      <c r="G22" s="30"/>
    </row>
    <row r="23" spans="1:16" x14ac:dyDescent="0.25">
      <c r="A23" s="30" t="s">
        <v>1352</v>
      </c>
      <c r="B23" s="30" t="s">
        <v>1353</v>
      </c>
      <c r="C23" s="31">
        <v>42845</v>
      </c>
      <c r="D23" s="43" t="s">
        <v>380</v>
      </c>
      <c r="E23" s="33" t="s">
        <v>381</v>
      </c>
      <c r="F23" s="30"/>
      <c r="G23" s="30"/>
    </row>
    <row r="24" spans="1:16" x14ac:dyDescent="0.25">
      <c r="A24" s="30" t="s">
        <v>1356</v>
      </c>
      <c r="B24" s="30" t="s">
        <v>1357</v>
      </c>
      <c r="C24" s="31">
        <v>42845</v>
      </c>
      <c r="D24" s="43" t="s">
        <v>380</v>
      </c>
      <c r="E24" s="33" t="s">
        <v>381</v>
      </c>
      <c r="F24" s="30"/>
      <c r="G24" s="30"/>
    </row>
    <row r="25" spans="1:16" x14ac:dyDescent="0.25">
      <c r="A25" s="30" t="s">
        <v>1128</v>
      </c>
      <c r="B25" s="30" t="s">
        <v>1129</v>
      </c>
      <c r="C25" s="31">
        <v>42845</v>
      </c>
      <c r="D25" s="43" t="s">
        <v>1510</v>
      </c>
      <c r="E25" s="33"/>
      <c r="F25" s="30"/>
      <c r="G25" s="30"/>
    </row>
    <row r="26" spans="1:16" x14ac:dyDescent="0.25">
      <c r="A26" s="30" t="s">
        <v>1130</v>
      </c>
      <c r="B26" s="30" t="s">
        <v>1131</v>
      </c>
      <c r="C26" s="31">
        <v>42845</v>
      </c>
      <c r="D26" s="43" t="s">
        <v>1510</v>
      </c>
      <c r="E26" s="33"/>
      <c r="F26" s="30"/>
      <c r="G26" s="30"/>
    </row>
    <row r="27" spans="1:16" x14ac:dyDescent="0.25">
      <c r="A27" s="30" t="s">
        <v>1132</v>
      </c>
      <c r="B27" s="30" t="s">
        <v>1133</v>
      </c>
      <c r="C27" s="31">
        <v>42845</v>
      </c>
      <c r="D27" s="43" t="s">
        <v>1510</v>
      </c>
      <c r="E27" s="33"/>
      <c r="F27" s="30"/>
      <c r="G27" s="30"/>
    </row>
    <row r="28" spans="1:16" x14ac:dyDescent="0.25">
      <c r="A28" s="30" t="s">
        <v>1134</v>
      </c>
      <c r="B28" s="30" t="s">
        <v>1135</v>
      </c>
      <c r="C28" s="31">
        <v>42845</v>
      </c>
      <c r="D28" s="43" t="s">
        <v>1510</v>
      </c>
      <c r="E28" s="33"/>
      <c r="F28" s="30"/>
      <c r="G28" s="30"/>
      <c r="J28" s="70"/>
    </row>
    <row r="29" spans="1:16" x14ac:dyDescent="0.25">
      <c r="A29" s="30" t="s">
        <v>1136</v>
      </c>
      <c r="B29" s="30" t="s">
        <v>1137</v>
      </c>
      <c r="C29" s="31">
        <v>42845</v>
      </c>
      <c r="D29" s="43" t="s">
        <v>1510</v>
      </c>
      <c r="E29" s="33"/>
      <c r="F29" s="30"/>
      <c r="G29" s="30"/>
    </row>
    <row r="30" spans="1:16" x14ac:dyDescent="0.25">
      <c r="A30" s="30" t="s">
        <v>1138</v>
      </c>
      <c r="B30" s="30" t="s">
        <v>1139</v>
      </c>
      <c r="C30" s="31">
        <v>42845</v>
      </c>
      <c r="D30" s="43" t="s">
        <v>1510</v>
      </c>
      <c r="E30" s="33"/>
      <c r="F30" s="30"/>
      <c r="G30" s="30"/>
    </row>
    <row r="31" spans="1:16" x14ac:dyDescent="0.25">
      <c r="A31" s="30" t="s">
        <v>1140</v>
      </c>
      <c r="B31" s="30" t="s">
        <v>1141</v>
      </c>
      <c r="C31" s="31">
        <v>42845</v>
      </c>
      <c r="D31" s="43" t="s">
        <v>1510</v>
      </c>
      <c r="E31" s="33"/>
      <c r="F31" s="30"/>
      <c r="G31" s="30"/>
    </row>
    <row r="32" spans="1:16" x14ac:dyDescent="0.25">
      <c r="A32" s="30" t="s">
        <v>1142</v>
      </c>
      <c r="B32" s="30" t="s">
        <v>1143</v>
      </c>
      <c r="C32" s="31">
        <v>42845</v>
      </c>
      <c r="D32" s="43" t="s">
        <v>1510</v>
      </c>
      <c r="E32" s="33"/>
      <c r="F32" s="30"/>
      <c r="G32" s="30"/>
    </row>
    <row r="33" spans="1:7" x14ac:dyDescent="0.25">
      <c r="A33" s="30" t="s">
        <v>1144</v>
      </c>
      <c r="B33" s="30" t="s">
        <v>1145</v>
      </c>
      <c r="C33" s="31">
        <v>42845</v>
      </c>
      <c r="D33" s="43" t="s">
        <v>1510</v>
      </c>
      <c r="E33" s="33"/>
      <c r="F33" s="30"/>
      <c r="G33" s="30"/>
    </row>
    <row r="34" spans="1:7" x14ac:dyDescent="0.25">
      <c r="A34" s="30" t="s">
        <v>1146</v>
      </c>
      <c r="B34" s="30" t="s">
        <v>1147</v>
      </c>
      <c r="C34" s="31">
        <v>42845</v>
      </c>
      <c r="D34" s="43" t="s">
        <v>1510</v>
      </c>
      <c r="E34" s="33"/>
      <c r="F34" s="30"/>
      <c r="G34" s="30"/>
    </row>
    <row r="35" spans="1:7" x14ac:dyDescent="0.25">
      <c r="A35" s="30" t="s">
        <v>1148</v>
      </c>
      <c r="B35" s="30" t="s">
        <v>1149</v>
      </c>
      <c r="C35" s="31">
        <v>42845</v>
      </c>
      <c r="D35" s="43" t="s">
        <v>1510</v>
      </c>
      <c r="E35" s="33"/>
      <c r="F35" s="30"/>
      <c r="G35" s="30"/>
    </row>
    <row r="36" spans="1:7" x14ac:dyDescent="0.25">
      <c r="A36" s="30" t="s">
        <v>1150</v>
      </c>
      <c r="B36" s="30" t="s">
        <v>1151</v>
      </c>
      <c r="C36" s="31">
        <v>42845</v>
      </c>
      <c r="D36" s="43" t="s">
        <v>1510</v>
      </c>
      <c r="E36" s="33"/>
      <c r="F36" s="30"/>
      <c r="G36" s="30"/>
    </row>
    <row r="37" spans="1:7" x14ac:dyDescent="0.25">
      <c r="A37" s="30" t="s">
        <v>1152</v>
      </c>
      <c r="B37" s="30" t="s">
        <v>1153</v>
      </c>
      <c r="C37" s="31">
        <v>42845</v>
      </c>
      <c r="D37" s="43" t="s">
        <v>1510</v>
      </c>
      <c r="E37" s="33"/>
      <c r="F37" s="30"/>
      <c r="G37" s="30"/>
    </row>
    <row r="38" spans="1:7" x14ac:dyDescent="0.25">
      <c r="A38" s="30" t="s">
        <v>1154</v>
      </c>
      <c r="B38" s="30" t="s">
        <v>1155</v>
      </c>
      <c r="C38" s="31">
        <v>42845</v>
      </c>
      <c r="D38" s="43" t="s">
        <v>1510</v>
      </c>
      <c r="E38" s="33"/>
      <c r="F38" s="30"/>
      <c r="G38" s="30"/>
    </row>
    <row r="39" spans="1:7" x14ac:dyDescent="0.25">
      <c r="A39" s="30" t="s">
        <v>1156</v>
      </c>
      <c r="B39" s="30" t="s">
        <v>1157</v>
      </c>
      <c r="C39" s="31">
        <v>42845</v>
      </c>
      <c r="D39" s="43" t="s">
        <v>1510</v>
      </c>
      <c r="E39" s="30"/>
      <c r="F39" s="30"/>
      <c r="G39" s="30"/>
    </row>
    <row r="40" spans="1:7" x14ac:dyDescent="0.25">
      <c r="A40" s="30" t="s">
        <v>1158</v>
      </c>
      <c r="B40" s="30" t="s">
        <v>1159</v>
      </c>
      <c r="C40" s="31">
        <v>42845</v>
      </c>
      <c r="D40" s="43" t="s">
        <v>1510</v>
      </c>
      <c r="E40" s="30"/>
      <c r="F40" s="30"/>
      <c r="G40" s="30"/>
    </row>
    <row r="41" spans="1:7" x14ac:dyDescent="0.25">
      <c r="A41" s="30" t="s">
        <v>1160</v>
      </c>
      <c r="B41" s="30" t="s">
        <v>1161</v>
      </c>
      <c r="C41" s="31">
        <v>42845</v>
      </c>
      <c r="D41" s="43" t="s">
        <v>1510</v>
      </c>
      <c r="E41" s="30"/>
      <c r="F41" s="30"/>
      <c r="G41" s="30"/>
    </row>
    <row r="42" spans="1:7" x14ac:dyDescent="0.25">
      <c r="A42" s="30" t="s">
        <v>1162</v>
      </c>
      <c r="B42" s="30" t="s">
        <v>1163</v>
      </c>
      <c r="C42" s="31">
        <v>42845</v>
      </c>
      <c r="D42" s="43" t="s">
        <v>1510</v>
      </c>
      <c r="E42" s="30"/>
      <c r="F42" s="30"/>
      <c r="G42" s="30"/>
    </row>
    <row r="43" spans="1:7" x14ac:dyDescent="0.25">
      <c r="A43" s="30" t="s">
        <v>1168</v>
      </c>
      <c r="B43" s="30" t="s">
        <v>1169</v>
      </c>
      <c r="C43" s="31">
        <v>42845</v>
      </c>
      <c r="D43" s="43" t="s">
        <v>1510</v>
      </c>
      <c r="E43" s="30"/>
      <c r="F43" s="30"/>
      <c r="G43" s="30"/>
    </row>
    <row r="44" spans="1:7" x14ac:dyDescent="0.25">
      <c r="A44" s="30" t="s">
        <v>1170</v>
      </c>
      <c r="B44" s="30" t="s">
        <v>1171</v>
      </c>
      <c r="C44" s="31">
        <v>42845</v>
      </c>
      <c r="D44" s="43" t="s">
        <v>1510</v>
      </c>
      <c r="E44" s="30"/>
      <c r="F44" s="30"/>
      <c r="G44" s="30"/>
    </row>
    <row r="45" spans="1:7" x14ac:dyDescent="0.25">
      <c r="A45" s="30" t="s">
        <v>1174</v>
      </c>
      <c r="B45" s="30" t="s">
        <v>1175</v>
      </c>
      <c r="C45" s="31">
        <v>42845</v>
      </c>
      <c r="D45" s="43" t="s">
        <v>1510</v>
      </c>
      <c r="E45" s="30"/>
      <c r="F45" s="30"/>
      <c r="G45" s="30"/>
    </row>
    <row r="46" spans="1:7" x14ac:dyDescent="0.25">
      <c r="A46" s="30" t="s">
        <v>1176</v>
      </c>
      <c r="B46" s="30" t="s">
        <v>1177</v>
      </c>
      <c r="C46" s="31">
        <v>42845</v>
      </c>
      <c r="D46" s="43" t="s">
        <v>1510</v>
      </c>
      <c r="E46" s="30"/>
      <c r="F46" s="30"/>
      <c r="G46" s="30"/>
    </row>
    <row r="47" spans="1:7" x14ac:dyDescent="0.25">
      <c r="A47" s="30" t="s">
        <v>1180</v>
      </c>
      <c r="B47" s="30" t="s">
        <v>1181</v>
      </c>
      <c r="C47" s="31">
        <v>42845</v>
      </c>
      <c r="D47" s="43" t="s">
        <v>1510</v>
      </c>
      <c r="E47" s="30"/>
      <c r="F47" s="30"/>
      <c r="G47" s="30"/>
    </row>
    <row r="48" spans="1:7" x14ac:dyDescent="0.25">
      <c r="A48" s="30" t="s">
        <v>1182</v>
      </c>
      <c r="B48" s="30" t="s">
        <v>1183</v>
      </c>
      <c r="C48" s="31">
        <v>42845</v>
      </c>
      <c r="D48" s="43" t="s">
        <v>1510</v>
      </c>
      <c r="E48" s="30"/>
      <c r="F48" s="30"/>
      <c r="G48" s="30"/>
    </row>
    <row r="49" spans="1:7" x14ac:dyDescent="0.25">
      <c r="A49" s="30" t="s">
        <v>1186</v>
      </c>
      <c r="B49" s="30" t="s">
        <v>1187</v>
      </c>
      <c r="C49" s="31">
        <v>42845</v>
      </c>
      <c r="D49" s="43" t="s">
        <v>1510</v>
      </c>
      <c r="E49" s="30"/>
      <c r="F49" s="30"/>
      <c r="G49" s="30"/>
    </row>
    <row r="50" spans="1:7" x14ac:dyDescent="0.25">
      <c r="A50" s="30" t="s">
        <v>1188</v>
      </c>
      <c r="B50" s="30" t="s">
        <v>1189</v>
      </c>
      <c r="C50" s="31">
        <v>42845</v>
      </c>
      <c r="D50" s="43" t="s">
        <v>1510</v>
      </c>
      <c r="E50" s="30"/>
      <c r="F50" s="30"/>
      <c r="G50" s="30"/>
    </row>
    <row r="51" spans="1:7" x14ac:dyDescent="0.25">
      <c r="A51" s="30" t="s">
        <v>1190</v>
      </c>
      <c r="B51" s="30" t="s">
        <v>1191</v>
      </c>
      <c r="C51" s="31">
        <v>42845</v>
      </c>
      <c r="D51" s="43" t="s">
        <v>1510</v>
      </c>
      <c r="E51" s="30"/>
      <c r="F51" s="30"/>
      <c r="G51" s="30"/>
    </row>
    <row r="52" spans="1:7" x14ac:dyDescent="0.25">
      <c r="A52" s="30" t="s">
        <v>1192</v>
      </c>
      <c r="B52" s="30" t="s">
        <v>1193</v>
      </c>
      <c r="C52" s="31">
        <v>42845</v>
      </c>
      <c r="D52" s="43" t="s">
        <v>1510</v>
      </c>
      <c r="E52" s="30"/>
      <c r="F52" s="30"/>
      <c r="G52" s="30"/>
    </row>
    <row r="53" spans="1:7" x14ac:dyDescent="0.25">
      <c r="A53" s="30" t="s">
        <v>1194</v>
      </c>
      <c r="B53" s="30" t="s">
        <v>1195</v>
      </c>
      <c r="C53" s="31">
        <v>42845</v>
      </c>
      <c r="D53" s="43" t="s">
        <v>1510</v>
      </c>
      <c r="E53" s="30"/>
      <c r="F53" s="30"/>
      <c r="G53" s="30"/>
    </row>
    <row r="54" spans="1:7" x14ac:dyDescent="0.25">
      <c r="A54" s="30" t="s">
        <v>1196</v>
      </c>
      <c r="B54" s="30" t="s">
        <v>1197</v>
      </c>
      <c r="C54" s="31">
        <v>42845</v>
      </c>
      <c r="D54" s="43" t="s">
        <v>1510</v>
      </c>
      <c r="E54" s="30"/>
      <c r="F54" s="30"/>
      <c r="G54" s="30"/>
    </row>
    <row r="55" spans="1:7" x14ac:dyDescent="0.25">
      <c r="A55" s="30" t="s">
        <v>1200</v>
      </c>
      <c r="B55" s="30" t="s">
        <v>1201</v>
      </c>
      <c r="C55" s="31">
        <v>42845</v>
      </c>
      <c r="D55" s="43" t="s">
        <v>1510</v>
      </c>
      <c r="E55" s="30"/>
      <c r="F55" s="30"/>
      <c r="G55" s="30"/>
    </row>
    <row r="56" spans="1:7" x14ac:dyDescent="0.25">
      <c r="A56" s="30" t="s">
        <v>1202</v>
      </c>
      <c r="B56" s="30" t="s">
        <v>1203</v>
      </c>
      <c r="C56" s="31">
        <v>42845</v>
      </c>
      <c r="D56" s="43" t="s">
        <v>1510</v>
      </c>
      <c r="E56" s="30"/>
      <c r="F56" s="30"/>
      <c r="G56" s="30"/>
    </row>
    <row r="57" spans="1:7" x14ac:dyDescent="0.25">
      <c r="A57" s="30" t="s">
        <v>1204</v>
      </c>
      <c r="B57" s="30" t="s">
        <v>1205</v>
      </c>
      <c r="C57" s="31">
        <v>42845</v>
      </c>
      <c r="D57" s="43" t="s">
        <v>1510</v>
      </c>
      <c r="E57" s="30"/>
      <c r="F57" s="30"/>
      <c r="G57" s="30"/>
    </row>
    <row r="58" spans="1:7" x14ac:dyDescent="0.25">
      <c r="A58" s="30" t="s">
        <v>1206</v>
      </c>
      <c r="B58" s="30" t="s">
        <v>1207</v>
      </c>
      <c r="C58" s="31">
        <v>42845</v>
      </c>
      <c r="D58" s="43" t="s">
        <v>1510</v>
      </c>
      <c r="E58" s="30"/>
      <c r="F58" s="30"/>
      <c r="G58" s="30"/>
    </row>
    <row r="59" spans="1:7" x14ac:dyDescent="0.25">
      <c r="A59" s="30" t="s">
        <v>1208</v>
      </c>
      <c r="B59" s="30" t="s">
        <v>1209</v>
      </c>
      <c r="C59" s="31">
        <v>42845</v>
      </c>
      <c r="D59" s="43" t="s">
        <v>1510</v>
      </c>
      <c r="E59" s="30"/>
      <c r="F59" s="30"/>
      <c r="G59" s="30"/>
    </row>
    <row r="60" spans="1:7" x14ac:dyDescent="0.25">
      <c r="A60" s="30" t="s">
        <v>1210</v>
      </c>
      <c r="B60" s="30" t="s">
        <v>1211</v>
      </c>
      <c r="C60" s="31">
        <v>42845</v>
      </c>
      <c r="D60" s="43" t="s">
        <v>1510</v>
      </c>
      <c r="E60" s="30"/>
      <c r="F60" s="30"/>
      <c r="G60" s="30"/>
    </row>
    <row r="61" spans="1:7" x14ac:dyDescent="0.25">
      <c r="A61" s="30" t="s">
        <v>1212</v>
      </c>
      <c r="B61" s="30" t="s">
        <v>1213</v>
      </c>
      <c r="C61" s="31">
        <v>42845</v>
      </c>
      <c r="D61" s="43" t="s">
        <v>1510</v>
      </c>
      <c r="E61" s="30"/>
      <c r="F61" s="30"/>
      <c r="G61" s="30"/>
    </row>
    <row r="62" spans="1:7" x14ac:dyDescent="0.25">
      <c r="A62" s="30" t="s">
        <v>1214</v>
      </c>
      <c r="B62" s="30" t="s">
        <v>1215</v>
      </c>
      <c r="C62" s="31">
        <v>42845</v>
      </c>
      <c r="D62" s="43" t="s">
        <v>1510</v>
      </c>
      <c r="E62" s="30"/>
      <c r="F62" s="30"/>
      <c r="G62" s="30"/>
    </row>
    <row r="63" spans="1:7" x14ac:dyDescent="0.25">
      <c r="A63" s="30" t="s">
        <v>1216</v>
      </c>
      <c r="B63" s="30" t="s">
        <v>1217</v>
      </c>
      <c r="C63" s="31">
        <v>42845</v>
      </c>
      <c r="D63" s="43" t="s">
        <v>1510</v>
      </c>
      <c r="E63" s="30"/>
      <c r="F63" s="30"/>
      <c r="G63" s="30"/>
    </row>
    <row r="64" spans="1:7" x14ac:dyDescent="0.25">
      <c r="A64" s="30" t="s">
        <v>1218</v>
      </c>
      <c r="B64" s="30" t="s">
        <v>1219</v>
      </c>
      <c r="C64" s="31">
        <v>42845</v>
      </c>
      <c r="D64" s="43" t="s">
        <v>1510</v>
      </c>
      <c r="E64" s="30"/>
      <c r="F64" s="30"/>
      <c r="G64" s="30"/>
    </row>
    <row r="65" spans="1:7" x14ac:dyDescent="0.25">
      <c r="A65" s="30" t="s">
        <v>1222</v>
      </c>
      <c r="B65" s="30" t="s">
        <v>1223</v>
      </c>
      <c r="C65" s="31">
        <v>42845</v>
      </c>
      <c r="D65" s="43" t="s">
        <v>1510</v>
      </c>
      <c r="E65" s="30"/>
      <c r="F65" s="30"/>
      <c r="G65" s="30"/>
    </row>
    <row r="66" spans="1:7" x14ac:dyDescent="0.25">
      <c r="A66" s="30" t="s">
        <v>1224</v>
      </c>
      <c r="B66" s="30" t="s">
        <v>1225</v>
      </c>
      <c r="C66" s="31">
        <v>42845</v>
      </c>
      <c r="D66" s="43" t="s">
        <v>1510</v>
      </c>
      <c r="E66" s="30"/>
      <c r="F66" s="30"/>
      <c r="G66" s="30"/>
    </row>
    <row r="67" spans="1:7" x14ac:dyDescent="0.25">
      <c r="A67" s="30" t="s">
        <v>1226</v>
      </c>
      <c r="B67" s="30" t="s">
        <v>1227</v>
      </c>
      <c r="C67" s="31">
        <v>42845</v>
      </c>
      <c r="D67" s="43" t="s">
        <v>1510</v>
      </c>
      <c r="E67" s="30"/>
      <c r="F67" s="30"/>
      <c r="G67" s="30"/>
    </row>
    <row r="68" spans="1:7" x14ac:dyDescent="0.25">
      <c r="A68" s="30" t="s">
        <v>1230</v>
      </c>
      <c r="B68" s="30" t="s">
        <v>1231</v>
      </c>
      <c r="C68" s="31">
        <v>42845</v>
      </c>
      <c r="D68" s="43" t="s">
        <v>1510</v>
      </c>
      <c r="E68" s="30"/>
      <c r="F68" s="30"/>
      <c r="G68" s="30"/>
    </row>
    <row r="69" spans="1:7" x14ac:dyDescent="0.25">
      <c r="A69" s="30" t="s">
        <v>1232</v>
      </c>
      <c r="B69" s="30" t="s">
        <v>1233</v>
      </c>
      <c r="C69" s="31">
        <v>42845</v>
      </c>
      <c r="D69" s="43" t="s">
        <v>1510</v>
      </c>
      <c r="E69" s="30"/>
      <c r="F69" s="30"/>
      <c r="G69" s="30"/>
    </row>
    <row r="70" spans="1:7" x14ac:dyDescent="0.25">
      <c r="A70" s="30" t="s">
        <v>1234</v>
      </c>
      <c r="B70" s="30" t="s">
        <v>1235</v>
      </c>
      <c r="C70" s="31">
        <v>42845</v>
      </c>
      <c r="D70" s="43" t="s">
        <v>1510</v>
      </c>
      <c r="E70" s="30"/>
      <c r="F70" s="30"/>
      <c r="G70" s="30"/>
    </row>
    <row r="71" spans="1:7" x14ac:dyDescent="0.25">
      <c r="A71" s="30" t="s">
        <v>1236</v>
      </c>
      <c r="B71" s="30" t="s">
        <v>1237</v>
      </c>
      <c r="C71" s="31">
        <v>42845</v>
      </c>
      <c r="D71" s="43" t="s">
        <v>1510</v>
      </c>
      <c r="E71" s="30"/>
      <c r="F71" s="30"/>
      <c r="G71" s="30"/>
    </row>
    <row r="72" spans="1:7" x14ac:dyDescent="0.25">
      <c r="A72" s="30" t="s">
        <v>1238</v>
      </c>
      <c r="B72" s="30" t="s">
        <v>1239</v>
      </c>
      <c r="C72" s="31">
        <v>42845</v>
      </c>
      <c r="D72" s="43" t="s">
        <v>1510</v>
      </c>
      <c r="E72" s="30"/>
      <c r="F72" s="30"/>
      <c r="G72" s="30"/>
    </row>
    <row r="73" spans="1:7" x14ac:dyDescent="0.25">
      <c r="A73" s="30" t="s">
        <v>1240</v>
      </c>
      <c r="B73" s="30" t="s">
        <v>1241</v>
      </c>
      <c r="C73" s="31">
        <v>42845</v>
      </c>
      <c r="D73" s="43" t="s">
        <v>1510</v>
      </c>
      <c r="E73" s="30"/>
      <c r="F73" s="30"/>
      <c r="G73" s="30"/>
    </row>
    <row r="74" spans="1:7" x14ac:dyDescent="0.25">
      <c r="A74" s="30" t="s">
        <v>1242</v>
      </c>
      <c r="B74" s="30" t="s">
        <v>1243</v>
      </c>
      <c r="C74" s="31">
        <v>42845</v>
      </c>
      <c r="D74" s="43" t="s">
        <v>1510</v>
      </c>
      <c r="E74" s="30"/>
      <c r="F74" s="30"/>
      <c r="G74" s="30"/>
    </row>
    <row r="75" spans="1:7" x14ac:dyDescent="0.25">
      <c r="A75" s="30" t="s">
        <v>1244</v>
      </c>
      <c r="B75" s="30" t="s">
        <v>1245</v>
      </c>
      <c r="C75" s="31">
        <v>42845</v>
      </c>
      <c r="D75" s="43" t="s">
        <v>1510</v>
      </c>
      <c r="E75" s="30"/>
      <c r="F75" s="30"/>
      <c r="G75" s="30"/>
    </row>
    <row r="76" spans="1:7" x14ac:dyDescent="0.25">
      <c r="A76" s="30" t="s">
        <v>1246</v>
      </c>
      <c r="B76" s="30" t="s">
        <v>1247</v>
      </c>
      <c r="C76" s="31">
        <v>42845</v>
      </c>
      <c r="D76" s="43" t="s">
        <v>1510</v>
      </c>
      <c r="E76" s="30"/>
      <c r="F76" s="30"/>
      <c r="G76" s="30"/>
    </row>
    <row r="77" spans="1:7" x14ac:dyDescent="0.25">
      <c r="A77" s="30" t="s">
        <v>1248</v>
      </c>
      <c r="B77" s="30" t="s">
        <v>1249</v>
      </c>
      <c r="C77" s="31">
        <v>42845</v>
      </c>
      <c r="D77" s="43" t="s">
        <v>1510</v>
      </c>
      <c r="E77" s="30"/>
      <c r="F77" s="30"/>
      <c r="G77" s="30"/>
    </row>
    <row r="78" spans="1:7" x14ac:dyDescent="0.25">
      <c r="A78" s="30" t="s">
        <v>1250</v>
      </c>
      <c r="B78" s="30" t="s">
        <v>1251</v>
      </c>
      <c r="C78" s="31">
        <v>42845</v>
      </c>
      <c r="D78" s="43" t="s">
        <v>1510</v>
      </c>
      <c r="E78" s="30"/>
      <c r="F78" s="30"/>
      <c r="G78" s="30"/>
    </row>
    <row r="79" spans="1:7" x14ac:dyDescent="0.25">
      <c r="A79" s="30" t="s">
        <v>1252</v>
      </c>
      <c r="B79" s="30" t="s">
        <v>1253</v>
      </c>
      <c r="C79" s="31">
        <v>42845</v>
      </c>
      <c r="D79" s="43" t="s">
        <v>1510</v>
      </c>
      <c r="E79" s="30"/>
      <c r="F79" s="30"/>
      <c r="G79" s="30"/>
    </row>
    <row r="80" spans="1:7" x14ac:dyDescent="0.25">
      <c r="A80" s="30" t="s">
        <v>1254</v>
      </c>
      <c r="B80" s="30" t="s">
        <v>1255</v>
      </c>
      <c r="C80" s="31">
        <v>42845</v>
      </c>
      <c r="D80" s="43" t="s">
        <v>1510</v>
      </c>
      <c r="E80" s="30"/>
      <c r="F80" s="30"/>
      <c r="G80" s="30"/>
    </row>
    <row r="81" spans="1:7" x14ac:dyDescent="0.25">
      <c r="A81" s="30" t="s">
        <v>1256</v>
      </c>
      <c r="B81" s="30" t="s">
        <v>1257</v>
      </c>
      <c r="C81" s="31">
        <v>42845</v>
      </c>
      <c r="D81" s="43" t="s">
        <v>1510</v>
      </c>
      <c r="E81" s="30"/>
      <c r="F81" s="30"/>
      <c r="G81" s="30"/>
    </row>
    <row r="82" spans="1:7" x14ac:dyDescent="0.25">
      <c r="A82" s="30" t="s">
        <v>1260</v>
      </c>
      <c r="B82" s="30" t="s">
        <v>1261</v>
      </c>
      <c r="C82" s="31">
        <v>42845</v>
      </c>
      <c r="D82" s="43" t="s">
        <v>1510</v>
      </c>
      <c r="E82" s="30"/>
      <c r="F82" s="30"/>
      <c r="G82" s="30"/>
    </row>
    <row r="83" spans="1:7" x14ac:dyDescent="0.25">
      <c r="A83" s="30" t="s">
        <v>1262</v>
      </c>
      <c r="B83" s="30" t="s">
        <v>1263</v>
      </c>
      <c r="C83" s="31">
        <v>42845</v>
      </c>
      <c r="D83" s="43" t="s">
        <v>1510</v>
      </c>
      <c r="E83" s="30"/>
      <c r="F83" s="30"/>
      <c r="G83" s="30"/>
    </row>
    <row r="84" spans="1:7" x14ac:dyDescent="0.25">
      <c r="A84" s="30" t="s">
        <v>1264</v>
      </c>
      <c r="B84" s="30" t="s">
        <v>1265</v>
      </c>
      <c r="C84" s="31">
        <v>42845</v>
      </c>
      <c r="D84" s="43" t="s">
        <v>1510</v>
      </c>
      <c r="E84" s="30"/>
      <c r="F84" s="30"/>
      <c r="G84" s="30"/>
    </row>
    <row r="85" spans="1:7" x14ac:dyDescent="0.25">
      <c r="A85" s="30" t="s">
        <v>1266</v>
      </c>
      <c r="B85" s="30" t="s">
        <v>1267</v>
      </c>
      <c r="C85" s="31">
        <v>42845</v>
      </c>
      <c r="D85" s="43" t="s">
        <v>1510</v>
      </c>
      <c r="E85" s="30"/>
      <c r="F85" s="30"/>
      <c r="G85" s="30"/>
    </row>
    <row r="86" spans="1:7" x14ac:dyDescent="0.25">
      <c r="A86" s="30" t="s">
        <v>1268</v>
      </c>
      <c r="B86" s="30" t="s">
        <v>1269</v>
      </c>
      <c r="C86" s="31">
        <v>42845</v>
      </c>
      <c r="D86" s="43" t="s">
        <v>1510</v>
      </c>
      <c r="E86" s="30"/>
      <c r="F86" s="30"/>
      <c r="G86" s="30"/>
    </row>
    <row r="87" spans="1:7" x14ac:dyDescent="0.25">
      <c r="A87" s="30" t="s">
        <v>1270</v>
      </c>
      <c r="B87" s="30" t="s">
        <v>1271</v>
      </c>
      <c r="C87" s="31">
        <v>42845</v>
      </c>
      <c r="D87" s="43" t="s">
        <v>1510</v>
      </c>
      <c r="E87" s="30"/>
      <c r="F87" s="30"/>
      <c r="G87" s="30"/>
    </row>
    <row r="88" spans="1:7" x14ac:dyDescent="0.25">
      <c r="A88" s="30" t="s">
        <v>1272</v>
      </c>
      <c r="B88" s="30" t="s">
        <v>1273</v>
      </c>
      <c r="C88" s="31">
        <v>42845</v>
      </c>
      <c r="D88" s="43" t="s">
        <v>1510</v>
      </c>
      <c r="E88" s="30"/>
      <c r="F88" s="30"/>
      <c r="G88" s="30"/>
    </row>
    <row r="89" spans="1:7" x14ac:dyDescent="0.25">
      <c r="A89" s="30" t="s">
        <v>1274</v>
      </c>
      <c r="B89" s="30" t="s">
        <v>1275</v>
      </c>
      <c r="C89" s="31">
        <v>42845</v>
      </c>
      <c r="D89" s="43" t="s">
        <v>1510</v>
      </c>
      <c r="E89" s="30"/>
      <c r="F89" s="30"/>
      <c r="G89" s="30"/>
    </row>
    <row r="90" spans="1:7" x14ac:dyDescent="0.25">
      <c r="A90" s="30" t="s">
        <v>1276</v>
      </c>
      <c r="B90" s="30" t="s">
        <v>1277</v>
      </c>
      <c r="C90" s="31">
        <v>42845</v>
      </c>
      <c r="D90" s="43" t="s">
        <v>1510</v>
      </c>
      <c r="E90" s="30"/>
      <c r="F90" s="30"/>
      <c r="G90" s="30"/>
    </row>
    <row r="91" spans="1:7" x14ac:dyDescent="0.25">
      <c r="A91" s="30" t="s">
        <v>1278</v>
      </c>
      <c r="B91" s="30" t="s">
        <v>1279</v>
      </c>
      <c r="C91" s="31">
        <v>42845</v>
      </c>
      <c r="D91" s="43" t="s">
        <v>1510</v>
      </c>
      <c r="E91" s="30"/>
      <c r="F91" s="30"/>
      <c r="G91" s="30"/>
    </row>
    <row r="92" spans="1:7" x14ac:dyDescent="0.25">
      <c r="A92" s="30" t="s">
        <v>1280</v>
      </c>
      <c r="B92" s="30" t="s">
        <v>1281</v>
      </c>
      <c r="C92" s="31">
        <v>42845</v>
      </c>
      <c r="D92" s="43" t="s">
        <v>1510</v>
      </c>
      <c r="E92" s="30"/>
      <c r="F92" s="30"/>
      <c r="G92" s="30"/>
    </row>
    <row r="93" spans="1:7" x14ac:dyDescent="0.25">
      <c r="A93" s="30" t="s">
        <v>1282</v>
      </c>
      <c r="B93" s="30" t="s">
        <v>1283</v>
      </c>
      <c r="C93" s="31">
        <v>42845</v>
      </c>
      <c r="D93" s="43" t="s">
        <v>1510</v>
      </c>
      <c r="E93" s="30"/>
      <c r="F93" s="30"/>
      <c r="G93" s="30"/>
    </row>
    <row r="94" spans="1:7" x14ac:dyDescent="0.25">
      <c r="A94" s="30" t="s">
        <v>1284</v>
      </c>
      <c r="B94" s="30" t="s">
        <v>1285</v>
      </c>
      <c r="C94" s="31">
        <v>42845</v>
      </c>
      <c r="D94" s="43" t="s">
        <v>1510</v>
      </c>
      <c r="E94" s="30"/>
      <c r="F94" s="30"/>
      <c r="G94" s="30"/>
    </row>
    <row r="95" spans="1:7" x14ac:dyDescent="0.25">
      <c r="A95" s="30" t="s">
        <v>1286</v>
      </c>
      <c r="B95" s="30" t="s">
        <v>1287</v>
      </c>
      <c r="C95" s="31">
        <v>42845</v>
      </c>
      <c r="D95" s="43" t="s">
        <v>1510</v>
      </c>
      <c r="E95" s="30"/>
      <c r="F95" s="30"/>
      <c r="G95" s="30"/>
    </row>
    <row r="96" spans="1:7" x14ac:dyDescent="0.25">
      <c r="A96" s="30" t="s">
        <v>1288</v>
      </c>
      <c r="B96" s="30" t="s">
        <v>1289</v>
      </c>
      <c r="C96" s="31">
        <v>42845</v>
      </c>
      <c r="D96" s="43" t="s">
        <v>1510</v>
      </c>
      <c r="E96" s="30"/>
      <c r="F96" s="30"/>
      <c r="G96" s="30"/>
    </row>
    <row r="97" spans="1:7" x14ac:dyDescent="0.25">
      <c r="A97" s="30" t="s">
        <v>1290</v>
      </c>
      <c r="B97" s="30" t="s">
        <v>1291</v>
      </c>
      <c r="C97" s="31">
        <v>42845</v>
      </c>
      <c r="D97" s="43" t="s">
        <v>1510</v>
      </c>
      <c r="E97" s="30"/>
      <c r="F97" s="30"/>
      <c r="G97" s="30"/>
    </row>
    <row r="98" spans="1:7" x14ac:dyDescent="0.25">
      <c r="A98" s="30" t="s">
        <v>1292</v>
      </c>
      <c r="B98" s="30" t="s">
        <v>1293</v>
      </c>
      <c r="C98" s="31">
        <v>42845</v>
      </c>
      <c r="D98" s="43" t="s">
        <v>1510</v>
      </c>
      <c r="E98" s="30"/>
      <c r="F98" s="30"/>
      <c r="G98" s="30"/>
    </row>
    <row r="99" spans="1:7" x14ac:dyDescent="0.25">
      <c r="A99" s="30" t="s">
        <v>1294</v>
      </c>
      <c r="B99" s="30" t="s">
        <v>1295</v>
      </c>
      <c r="C99" s="31">
        <v>42845</v>
      </c>
      <c r="D99" s="43" t="s">
        <v>1510</v>
      </c>
      <c r="E99" s="30"/>
      <c r="F99" s="30"/>
      <c r="G99" s="30"/>
    </row>
    <row r="100" spans="1:7" x14ac:dyDescent="0.25">
      <c r="A100" s="30" t="s">
        <v>1298</v>
      </c>
      <c r="B100" s="30" t="s">
        <v>1299</v>
      </c>
      <c r="C100" s="31">
        <v>42845</v>
      </c>
      <c r="D100" s="43" t="s">
        <v>1510</v>
      </c>
      <c r="E100" s="30"/>
      <c r="F100" s="30"/>
      <c r="G100" s="30"/>
    </row>
    <row r="101" spans="1:7" x14ac:dyDescent="0.25">
      <c r="A101" s="30" t="s">
        <v>1300</v>
      </c>
      <c r="B101" s="30" t="s">
        <v>1301</v>
      </c>
      <c r="C101" s="31">
        <v>42845</v>
      </c>
      <c r="D101" s="43" t="s">
        <v>1510</v>
      </c>
      <c r="E101" s="30"/>
      <c r="F101" s="30"/>
      <c r="G101" s="30"/>
    </row>
    <row r="102" spans="1:7" x14ac:dyDescent="0.25">
      <c r="A102" s="30" t="s">
        <v>1302</v>
      </c>
      <c r="B102" s="30" t="s">
        <v>1303</v>
      </c>
      <c r="C102" s="31">
        <v>42845</v>
      </c>
      <c r="D102" s="43" t="s">
        <v>1510</v>
      </c>
      <c r="E102" s="30"/>
      <c r="F102" s="30"/>
      <c r="G102" s="30"/>
    </row>
    <row r="103" spans="1:7" x14ac:dyDescent="0.25">
      <c r="A103" s="30" t="s">
        <v>1304</v>
      </c>
      <c r="B103" s="30" t="s">
        <v>1305</v>
      </c>
      <c r="C103" s="31">
        <v>42845</v>
      </c>
      <c r="D103" s="43" t="s">
        <v>1510</v>
      </c>
      <c r="E103" s="30"/>
      <c r="F103" s="30"/>
      <c r="G103" s="30"/>
    </row>
    <row r="104" spans="1:7" x14ac:dyDescent="0.25">
      <c r="A104" s="30" t="s">
        <v>1306</v>
      </c>
      <c r="B104" s="30" t="s">
        <v>1307</v>
      </c>
      <c r="C104" s="31">
        <v>42845</v>
      </c>
      <c r="D104" s="43" t="s">
        <v>1510</v>
      </c>
      <c r="E104" s="30"/>
      <c r="F104" s="30"/>
      <c r="G104" s="30"/>
    </row>
    <row r="105" spans="1:7" x14ac:dyDescent="0.25">
      <c r="A105" s="30" t="s">
        <v>1310</v>
      </c>
      <c r="B105" s="30" t="s">
        <v>1311</v>
      </c>
      <c r="C105" s="31">
        <v>42845</v>
      </c>
      <c r="D105" s="43" t="s">
        <v>1510</v>
      </c>
      <c r="E105" s="30"/>
      <c r="F105" s="30"/>
      <c r="G105" s="30"/>
    </row>
    <row r="106" spans="1:7" x14ac:dyDescent="0.25">
      <c r="A106" s="30" t="s">
        <v>1312</v>
      </c>
      <c r="B106" s="30" t="s">
        <v>1313</v>
      </c>
      <c r="C106" s="31">
        <v>42845</v>
      </c>
      <c r="D106" s="43" t="s">
        <v>1510</v>
      </c>
      <c r="E106" s="30"/>
      <c r="F106" s="30"/>
      <c r="G106" s="30"/>
    </row>
    <row r="107" spans="1:7" x14ac:dyDescent="0.25">
      <c r="A107" s="30" t="s">
        <v>1314</v>
      </c>
      <c r="B107" s="30" t="s">
        <v>1315</v>
      </c>
      <c r="C107" s="31">
        <v>42845</v>
      </c>
      <c r="D107" s="43" t="s">
        <v>1510</v>
      </c>
      <c r="E107" s="30"/>
      <c r="F107" s="30"/>
      <c r="G107" s="30"/>
    </row>
    <row r="108" spans="1:7" x14ac:dyDescent="0.25">
      <c r="A108" s="30" t="s">
        <v>1318</v>
      </c>
      <c r="B108" s="30" t="s">
        <v>1318</v>
      </c>
      <c r="C108" s="31">
        <v>42845</v>
      </c>
      <c r="D108" s="43" t="s">
        <v>1510</v>
      </c>
      <c r="E108" s="30"/>
      <c r="F108" s="30"/>
      <c r="G108" s="30"/>
    </row>
    <row r="109" spans="1:7" x14ac:dyDescent="0.25">
      <c r="A109" s="30" t="s">
        <v>1319</v>
      </c>
      <c r="B109" s="30" t="s">
        <v>1320</v>
      </c>
      <c r="C109" s="31">
        <v>42845</v>
      </c>
      <c r="D109" s="43" t="s">
        <v>1510</v>
      </c>
      <c r="E109" s="30"/>
      <c r="F109" s="30"/>
      <c r="G109" s="30"/>
    </row>
    <row r="110" spans="1:7" x14ac:dyDescent="0.25">
      <c r="A110" s="30" t="s">
        <v>1321</v>
      </c>
      <c r="B110" s="30" t="s">
        <v>1322</v>
      </c>
      <c r="C110" s="31">
        <v>42845</v>
      </c>
      <c r="D110" s="43" t="s">
        <v>1510</v>
      </c>
      <c r="E110" s="30"/>
      <c r="F110" s="30"/>
      <c r="G110" s="30"/>
    </row>
    <row r="111" spans="1:7" x14ac:dyDescent="0.25">
      <c r="A111" s="30" t="s">
        <v>1323</v>
      </c>
      <c r="B111" s="30" t="s">
        <v>1324</v>
      </c>
      <c r="C111" s="31">
        <v>42845</v>
      </c>
      <c r="D111" s="43" t="s">
        <v>1510</v>
      </c>
      <c r="E111" s="30"/>
      <c r="F111" s="30"/>
      <c r="G111" s="30"/>
    </row>
    <row r="112" spans="1:7" x14ac:dyDescent="0.25">
      <c r="A112" s="30" t="s">
        <v>1325</v>
      </c>
      <c r="B112" s="30" t="s">
        <v>1326</v>
      </c>
      <c r="C112" s="31">
        <v>42845</v>
      </c>
      <c r="D112" s="43" t="s">
        <v>1510</v>
      </c>
      <c r="E112" s="30"/>
      <c r="F112" s="30"/>
      <c r="G112" s="30"/>
    </row>
    <row r="113" spans="1:7" x14ac:dyDescent="0.25">
      <c r="A113" s="30" t="s">
        <v>1327</v>
      </c>
      <c r="B113" s="30" t="s">
        <v>1327</v>
      </c>
      <c r="C113" s="31">
        <v>42845</v>
      </c>
      <c r="D113" s="43" t="s">
        <v>1510</v>
      </c>
      <c r="E113" s="30"/>
      <c r="F113" s="30"/>
      <c r="G113" s="30"/>
    </row>
    <row r="114" spans="1:7" x14ac:dyDescent="0.25">
      <c r="A114" s="30" t="s">
        <v>1328</v>
      </c>
      <c r="B114" s="30" t="s">
        <v>1329</v>
      </c>
      <c r="C114" s="31">
        <v>42845</v>
      </c>
      <c r="D114" s="43" t="s">
        <v>1510</v>
      </c>
      <c r="E114" s="30"/>
      <c r="F114" s="30"/>
      <c r="G114" s="30"/>
    </row>
    <row r="115" spans="1:7" x14ac:dyDescent="0.25">
      <c r="A115" s="30" t="s">
        <v>1330</v>
      </c>
      <c r="B115" s="30" t="s">
        <v>1331</v>
      </c>
      <c r="C115" s="31">
        <v>42845</v>
      </c>
      <c r="D115" s="43" t="s">
        <v>1510</v>
      </c>
      <c r="E115" s="30"/>
      <c r="F115" s="30"/>
      <c r="G115" s="30"/>
    </row>
    <row r="116" spans="1:7" x14ac:dyDescent="0.25">
      <c r="A116" s="30" t="s">
        <v>1332</v>
      </c>
      <c r="B116" s="30" t="s">
        <v>1333</v>
      </c>
      <c r="C116" s="31">
        <v>42845</v>
      </c>
      <c r="D116" s="43" t="s">
        <v>1510</v>
      </c>
      <c r="E116" s="30"/>
      <c r="F116" s="30"/>
      <c r="G116" s="30"/>
    </row>
    <row r="117" spans="1:7" x14ac:dyDescent="0.25">
      <c r="A117" s="30" t="s">
        <v>1334</v>
      </c>
      <c r="B117" s="30" t="s">
        <v>1335</v>
      </c>
      <c r="C117" s="31">
        <v>42845</v>
      </c>
      <c r="D117" s="43" t="s">
        <v>1510</v>
      </c>
      <c r="E117" s="30"/>
      <c r="F117" s="30"/>
      <c r="G117" s="30"/>
    </row>
    <row r="118" spans="1:7" x14ac:dyDescent="0.25">
      <c r="A118" s="30" t="s">
        <v>1336</v>
      </c>
      <c r="B118" s="30" t="s">
        <v>1337</v>
      </c>
      <c r="C118" s="31">
        <v>42845</v>
      </c>
      <c r="D118" s="43" t="s">
        <v>1510</v>
      </c>
      <c r="E118" s="30"/>
      <c r="F118" s="30"/>
      <c r="G118" s="30"/>
    </row>
    <row r="119" spans="1:7" x14ac:dyDescent="0.25">
      <c r="A119" s="30" t="s">
        <v>1338</v>
      </c>
      <c r="B119" s="30" t="s">
        <v>1339</v>
      </c>
      <c r="C119" s="31">
        <v>42845</v>
      </c>
      <c r="D119" s="43" t="s">
        <v>1510</v>
      </c>
      <c r="E119" s="30"/>
      <c r="F119" s="30"/>
      <c r="G119" s="30"/>
    </row>
    <row r="120" spans="1:7" x14ac:dyDescent="0.25">
      <c r="A120" s="30" t="s">
        <v>1340</v>
      </c>
      <c r="B120" s="30" t="s">
        <v>1341</v>
      </c>
      <c r="C120" s="31">
        <v>42845</v>
      </c>
      <c r="D120" s="43" t="s">
        <v>1510</v>
      </c>
      <c r="E120" s="30"/>
      <c r="F120" s="30"/>
      <c r="G120" s="30"/>
    </row>
    <row r="121" spans="1:7" x14ac:dyDescent="0.25">
      <c r="A121" s="30" t="s">
        <v>1342</v>
      </c>
      <c r="B121" s="30" t="s">
        <v>1343</v>
      </c>
      <c r="C121" s="31">
        <v>42845</v>
      </c>
      <c r="D121" s="43" t="s">
        <v>1510</v>
      </c>
      <c r="E121" s="30"/>
      <c r="F121" s="30"/>
      <c r="G121" s="30"/>
    </row>
    <row r="122" spans="1:7" x14ac:dyDescent="0.25">
      <c r="A122" s="30" t="s">
        <v>1344</v>
      </c>
      <c r="B122" s="30" t="s">
        <v>1345</v>
      </c>
      <c r="C122" s="31">
        <v>42845</v>
      </c>
      <c r="D122" s="43" t="s">
        <v>1510</v>
      </c>
      <c r="E122" s="30"/>
      <c r="F122" s="30"/>
      <c r="G122" s="30"/>
    </row>
    <row r="123" spans="1:7" x14ac:dyDescent="0.25">
      <c r="A123" s="30" t="s">
        <v>1346</v>
      </c>
      <c r="B123" s="30" t="s">
        <v>1347</v>
      </c>
      <c r="C123" s="31">
        <v>42845</v>
      </c>
      <c r="D123" s="43" t="s">
        <v>1510</v>
      </c>
      <c r="E123" s="30"/>
      <c r="F123" s="30"/>
      <c r="G123" s="30"/>
    </row>
    <row r="124" spans="1:7" x14ac:dyDescent="0.25">
      <c r="A124" s="30" t="s">
        <v>1348</v>
      </c>
      <c r="B124" s="30" t="s">
        <v>1349</v>
      </c>
      <c r="C124" s="31">
        <v>42845</v>
      </c>
      <c r="D124" s="43" t="s">
        <v>1510</v>
      </c>
      <c r="E124" s="30"/>
      <c r="F124" s="30"/>
      <c r="G124" s="30"/>
    </row>
    <row r="125" spans="1:7" x14ac:dyDescent="0.25">
      <c r="A125" s="30" t="s">
        <v>1354</v>
      </c>
      <c r="B125" s="30" t="s">
        <v>1355</v>
      </c>
      <c r="C125" s="31">
        <v>42845</v>
      </c>
      <c r="D125" s="43" t="s">
        <v>1510</v>
      </c>
      <c r="E125" s="30"/>
      <c r="F125" s="30"/>
      <c r="G125" s="30"/>
    </row>
    <row r="126" spans="1:7" x14ac:dyDescent="0.25">
      <c r="A126" s="30" t="s">
        <v>1358</v>
      </c>
      <c r="B126" s="30" t="s">
        <v>1359</v>
      </c>
      <c r="C126" s="31">
        <v>42845</v>
      </c>
      <c r="D126" s="43" t="s">
        <v>1510</v>
      </c>
      <c r="E126" s="30"/>
      <c r="F126" s="30"/>
      <c r="G126" s="30"/>
    </row>
    <row r="127" spans="1:7" x14ac:dyDescent="0.25">
      <c r="A127" s="30" t="s">
        <v>1360</v>
      </c>
      <c r="B127" s="30" t="s">
        <v>1361</v>
      </c>
      <c r="C127" s="31">
        <v>42845</v>
      </c>
      <c r="D127" s="43" t="s">
        <v>1510</v>
      </c>
      <c r="E127" s="30"/>
      <c r="F127" s="30"/>
      <c r="G127" s="30"/>
    </row>
    <row r="128" spans="1:7" x14ac:dyDescent="0.25">
      <c r="A128" s="30" t="s">
        <v>1362</v>
      </c>
      <c r="B128" s="30" t="s">
        <v>1363</v>
      </c>
      <c r="C128" s="31">
        <v>42845</v>
      </c>
      <c r="D128" s="43" t="s">
        <v>1510</v>
      </c>
      <c r="E128" s="30"/>
      <c r="F128" s="30"/>
      <c r="G128" s="30"/>
    </row>
    <row r="129" spans="1:7" x14ac:dyDescent="0.25">
      <c r="A129" s="30" t="s">
        <v>1366</v>
      </c>
      <c r="B129" s="30" t="s">
        <v>1367</v>
      </c>
      <c r="C129" s="31">
        <v>42845</v>
      </c>
      <c r="D129" s="43" t="s">
        <v>1510</v>
      </c>
      <c r="E129" s="30"/>
      <c r="F129" s="30"/>
      <c r="G129" s="30"/>
    </row>
    <row r="130" spans="1:7" x14ac:dyDescent="0.25">
      <c r="A130" s="30" t="s">
        <v>1368</v>
      </c>
      <c r="B130" s="30" t="s">
        <v>1369</v>
      </c>
      <c r="C130" s="31">
        <v>42845</v>
      </c>
      <c r="D130" s="43" t="s">
        <v>1510</v>
      </c>
      <c r="E130" s="30"/>
      <c r="F130" s="30"/>
      <c r="G130" s="30"/>
    </row>
    <row r="131" spans="1:7" x14ac:dyDescent="0.25">
      <c r="A131" s="30" t="s">
        <v>1370</v>
      </c>
      <c r="B131" s="30" t="s">
        <v>1371</v>
      </c>
      <c r="C131" s="31">
        <v>42845</v>
      </c>
      <c r="D131" s="43" t="s">
        <v>1510</v>
      </c>
      <c r="E131" s="30"/>
      <c r="F131" s="30"/>
      <c r="G131" s="30"/>
    </row>
    <row r="132" spans="1:7" x14ac:dyDescent="0.25">
      <c r="A132" s="30" t="s">
        <v>1372</v>
      </c>
      <c r="B132" s="30" t="s">
        <v>1373</v>
      </c>
      <c r="C132" s="31">
        <v>42845</v>
      </c>
      <c r="D132" s="43" t="s">
        <v>1510</v>
      </c>
      <c r="E132" s="30"/>
      <c r="F132" s="30"/>
      <c r="G132" s="30"/>
    </row>
    <row r="133" spans="1:7" x14ac:dyDescent="0.25">
      <c r="A133" s="30" t="s">
        <v>1374</v>
      </c>
      <c r="B133" s="30" t="s">
        <v>1375</v>
      </c>
      <c r="C133" s="31">
        <v>42845</v>
      </c>
      <c r="D133" s="43" t="s">
        <v>1510</v>
      </c>
      <c r="E133" s="30"/>
      <c r="F133" s="30"/>
      <c r="G133" s="30"/>
    </row>
    <row r="134" spans="1:7" x14ac:dyDescent="0.25">
      <c r="A134" s="30" t="s">
        <v>1376</v>
      </c>
      <c r="B134" s="30" t="s">
        <v>1377</v>
      </c>
      <c r="C134" s="31">
        <v>42845</v>
      </c>
      <c r="D134" s="43" t="s">
        <v>1510</v>
      </c>
      <c r="E134" s="30"/>
      <c r="F134" s="30"/>
      <c r="G134" s="30"/>
    </row>
    <row r="135" spans="1:7" x14ac:dyDescent="0.25">
      <c r="A135" s="30" t="s">
        <v>1378</v>
      </c>
      <c r="B135" s="30" t="s">
        <v>1379</v>
      </c>
      <c r="C135" s="31">
        <v>42845</v>
      </c>
      <c r="D135" s="43" t="s">
        <v>1510</v>
      </c>
      <c r="E135" s="30"/>
      <c r="F135" s="30"/>
      <c r="G135" s="30"/>
    </row>
    <row r="136" spans="1:7" x14ac:dyDescent="0.25">
      <c r="A136" s="30" t="s">
        <v>1380</v>
      </c>
      <c r="B136" s="30" t="s">
        <v>1381</v>
      </c>
      <c r="C136" s="31">
        <v>42845</v>
      </c>
      <c r="D136" s="43" t="s">
        <v>1510</v>
      </c>
      <c r="E136" s="30"/>
      <c r="F136" s="30"/>
      <c r="G136" s="30"/>
    </row>
    <row r="137" spans="1:7" x14ac:dyDescent="0.25">
      <c r="A137" s="30" t="s">
        <v>1382</v>
      </c>
      <c r="B137" s="30" t="s">
        <v>1383</v>
      </c>
      <c r="C137" s="31">
        <v>42845</v>
      </c>
      <c r="D137" s="43" t="s">
        <v>1510</v>
      </c>
      <c r="E137" s="30"/>
      <c r="F137" s="30"/>
      <c r="G137" s="30"/>
    </row>
    <row r="138" spans="1:7" x14ac:dyDescent="0.25">
      <c r="A138" s="30" t="s">
        <v>1384</v>
      </c>
      <c r="B138" s="30" t="s">
        <v>1385</v>
      </c>
      <c r="C138" s="31">
        <v>42845</v>
      </c>
      <c r="D138" s="43" t="s">
        <v>1510</v>
      </c>
      <c r="E138" s="30"/>
      <c r="F138" s="30"/>
      <c r="G138" s="30"/>
    </row>
    <row r="139" spans="1:7" x14ac:dyDescent="0.25">
      <c r="A139" s="30" t="s">
        <v>1386</v>
      </c>
      <c r="B139" s="30" t="s">
        <v>1387</v>
      </c>
      <c r="C139" s="31">
        <v>42845</v>
      </c>
      <c r="D139" s="43" t="s">
        <v>1510</v>
      </c>
      <c r="E139" s="30"/>
      <c r="F139" s="30"/>
      <c r="G139" s="30"/>
    </row>
    <row r="140" spans="1:7" x14ac:dyDescent="0.25">
      <c r="A140" s="30" t="s">
        <v>1388</v>
      </c>
      <c r="B140" s="30" t="s">
        <v>1389</v>
      </c>
      <c r="C140" s="31">
        <v>42845</v>
      </c>
      <c r="D140" s="43" t="s">
        <v>1510</v>
      </c>
      <c r="E140" s="30"/>
      <c r="F140" s="30"/>
      <c r="G140" s="30"/>
    </row>
    <row r="141" spans="1:7" x14ac:dyDescent="0.25">
      <c r="A141" s="30" t="s">
        <v>1390</v>
      </c>
      <c r="B141" s="30" t="s">
        <v>1391</v>
      </c>
      <c r="C141" s="31">
        <v>42845</v>
      </c>
      <c r="D141" s="43" t="s">
        <v>1510</v>
      </c>
      <c r="E141" s="30"/>
      <c r="F141" s="30"/>
      <c r="G141" s="30"/>
    </row>
    <row r="142" spans="1:7" x14ac:dyDescent="0.25">
      <c r="A142" s="30" t="s">
        <v>1392</v>
      </c>
      <c r="B142" s="30" t="s">
        <v>1393</v>
      </c>
      <c r="C142" s="31">
        <v>42845</v>
      </c>
      <c r="D142" s="43" t="s">
        <v>1510</v>
      </c>
      <c r="E142" s="30"/>
      <c r="F142" s="30"/>
      <c r="G142" s="30"/>
    </row>
    <row r="143" spans="1:7" x14ac:dyDescent="0.25">
      <c r="A143" s="30" t="s">
        <v>1394</v>
      </c>
      <c r="B143" s="30" t="s">
        <v>1395</v>
      </c>
      <c r="C143" s="31">
        <v>42845</v>
      </c>
      <c r="D143" s="43" t="s">
        <v>1510</v>
      </c>
      <c r="E143" s="30"/>
      <c r="F143" s="30"/>
      <c r="G143" s="30"/>
    </row>
    <row r="144" spans="1:7" x14ac:dyDescent="0.25">
      <c r="A144" s="30" t="s">
        <v>1396</v>
      </c>
      <c r="B144" s="30" t="s">
        <v>1397</v>
      </c>
      <c r="C144" s="31">
        <v>42845</v>
      </c>
      <c r="D144" s="43" t="s">
        <v>1510</v>
      </c>
      <c r="E144" s="30"/>
      <c r="F144" s="30"/>
      <c r="G144" s="30"/>
    </row>
    <row r="145" spans="1:7" x14ac:dyDescent="0.25">
      <c r="A145" s="30" t="s">
        <v>1398</v>
      </c>
      <c r="B145" s="30" t="s">
        <v>1399</v>
      </c>
      <c r="C145" s="31">
        <v>42845</v>
      </c>
      <c r="D145" s="43" t="s">
        <v>1510</v>
      </c>
      <c r="E145" s="30"/>
      <c r="F145" s="30"/>
      <c r="G145" s="30"/>
    </row>
    <row r="146" spans="1:7" x14ac:dyDescent="0.25">
      <c r="A146" s="30" t="s">
        <v>1400</v>
      </c>
      <c r="B146" s="30" t="s">
        <v>1401</v>
      </c>
      <c r="C146" s="31">
        <v>42845</v>
      </c>
      <c r="D146" s="43" t="s">
        <v>1510</v>
      </c>
      <c r="E146" s="30"/>
      <c r="F146" s="30"/>
      <c r="G146" s="30"/>
    </row>
    <row r="147" spans="1:7" x14ac:dyDescent="0.25">
      <c r="A147" s="30" t="s">
        <v>1402</v>
      </c>
      <c r="B147" s="30" t="s">
        <v>1403</v>
      </c>
      <c r="C147" s="31">
        <v>42845</v>
      </c>
      <c r="D147" s="43" t="s">
        <v>1510</v>
      </c>
      <c r="E147" s="30"/>
      <c r="F147" s="30"/>
      <c r="G147" s="30"/>
    </row>
    <row r="148" spans="1:7" x14ac:dyDescent="0.25">
      <c r="A148" s="30" t="s">
        <v>1404</v>
      </c>
      <c r="B148" s="30" t="s">
        <v>1405</v>
      </c>
      <c r="C148" s="31">
        <v>42845</v>
      </c>
      <c r="D148" s="43" t="s">
        <v>1510</v>
      </c>
      <c r="E148" s="30"/>
      <c r="F148" s="30"/>
      <c r="G148" s="30"/>
    </row>
    <row r="149" spans="1:7" x14ac:dyDescent="0.25">
      <c r="A149" s="30" t="s">
        <v>1406</v>
      </c>
      <c r="B149" s="30" t="s">
        <v>1407</v>
      </c>
      <c r="C149" s="31">
        <v>42845</v>
      </c>
      <c r="D149" s="43" t="s">
        <v>1510</v>
      </c>
      <c r="E149" s="30"/>
      <c r="F149" s="30"/>
      <c r="G149" s="30"/>
    </row>
    <row r="150" spans="1:7" x14ac:dyDescent="0.25">
      <c r="A150" s="30" t="s">
        <v>1408</v>
      </c>
      <c r="B150" s="30" t="s">
        <v>1409</v>
      </c>
      <c r="C150" s="31">
        <v>42845</v>
      </c>
      <c r="D150" s="43" t="s">
        <v>1510</v>
      </c>
      <c r="E150" s="30"/>
      <c r="F150" s="30"/>
      <c r="G150" s="30"/>
    </row>
    <row r="151" spans="1:7" x14ac:dyDescent="0.25">
      <c r="A151" s="30" t="s">
        <v>1412</v>
      </c>
      <c r="B151" s="30" t="s">
        <v>1413</v>
      </c>
      <c r="C151" s="31">
        <v>42845</v>
      </c>
      <c r="D151" s="43" t="s">
        <v>1510</v>
      </c>
      <c r="E151" s="30"/>
      <c r="F151" s="30"/>
      <c r="G151" s="30"/>
    </row>
    <row r="152" spans="1:7" x14ac:dyDescent="0.25">
      <c r="A152" s="30" t="s">
        <v>1414</v>
      </c>
      <c r="B152" s="30" t="s">
        <v>1415</v>
      </c>
      <c r="C152" s="31">
        <v>42845</v>
      </c>
      <c r="D152" s="43" t="s">
        <v>1510</v>
      </c>
      <c r="E152" s="30"/>
      <c r="F152" s="30"/>
      <c r="G152" s="30"/>
    </row>
    <row r="153" spans="1:7" x14ac:dyDescent="0.25">
      <c r="A153" s="30" t="s">
        <v>1416</v>
      </c>
      <c r="B153" s="30" t="s">
        <v>1417</v>
      </c>
      <c r="C153" s="31">
        <v>42845</v>
      </c>
      <c r="D153" s="43" t="s">
        <v>1510</v>
      </c>
      <c r="E153" s="30"/>
      <c r="F153" s="30"/>
      <c r="G153" s="30"/>
    </row>
    <row r="154" spans="1:7" x14ac:dyDescent="0.25">
      <c r="A154" s="30" t="s">
        <v>1418</v>
      </c>
      <c r="B154" s="30" t="s">
        <v>1419</v>
      </c>
      <c r="C154" s="31">
        <v>42845</v>
      </c>
      <c r="D154" s="43" t="s">
        <v>1510</v>
      </c>
      <c r="E154" s="30"/>
      <c r="F154" s="30"/>
      <c r="G154" s="30"/>
    </row>
    <row r="155" spans="1:7" x14ac:dyDescent="0.25">
      <c r="A155" s="30" t="s">
        <v>1420</v>
      </c>
      <c r="B155" s="30" t="s">
        <v>1421</v>
      </c>
      <c r="C155" s="31">
        <v>42845</v>
      </c>
      <c r="D155" s="43" t="s">
        <v>1510</v>
      </c>
      <c r="E155" s="30"/>
      <c r="F155" s="30"/>
      <c r="G155" s="30"/>
    </row>
    <row r="156" spans="1:7" x14ac:dyDescent="0.25">
      <c r="A156" s="30" t="s">
        <v>1422</v>
      </c>
      <c r="B156" s="30" t="s">
        <v>1423</v>
      </c>
      <c r="C156" s="31">
        <v>42845</v>
      </c>
      <c r="D156" s="43" t="s">
        <v>1510</v>
      </c>
      <c r="E156" s="30"/>
      <c r="F156" s="30"/>
      <c r="G156" s="30"/>
    </row>
    <row r="157" spans="1:7" x14ac:dyDescent="0.25">
      <c r="A157" s="30" t="s">
        <v>1424</v>
      </c>
      <c r="B157" s="30" t="s">
        <v>1425</v>
      </c>
      <c r="C157" s="31">
        <v>42845</v>
      </c>
      <c r="D157" s="43" t="s">
        <v>1510</v>
      </c>
      <c r="E157" s="30"/>
      <c r="F157" s="30"/>
      <c r="G157" s="30"/>
    </row>
    <row r="158" spans="1:7" x14ac:dyDescent="0.25">
      <c r="A158" s="30" t="s">
        <v>1426</v>
      </c>
      <c r="B158" s="30" t="s">
        <v>1427</v>
      </c>
      <c r="C158" s="31">
        <v>42845</v>
      </c>
      <c r="D158" s="43" t="s">
        <v>1510</v>
      </c>
      <c r="E158" s="30"/>
      <c r="F158" s="30"/>
      <c r="G158" s="30"/>
    </row>
    <row r="159" spans="1:7" x14ac:dyDescent="0.25">
      <c r="A159" s="30" t="s">
        <v>1430</v>
      </c>
      <c r="B159" s="30" t="s">
        <v>1431</v>
      </c>
      <c r="C159" s="31">
        <v>42845</v>
      </c>
      <c r="D159" s="43" t="s">
        <v>1510</v>
      </c>
      <c r="E159" s="30"/>
      <c r="F159" s="30"/>
      <c r="G159" s="30"/>
    </row>
    <row r="160" spans="1:7" x14ac:dyDescent="0.25">
      <c r="A160" s="30" t="s">
        <v>1432</v>
      </c>
      <c r="B160" s="30" t="s">
        <v>1433</v>
      </c>
      <c r="C160" s="31">
        <v>42845</v>
      </c>
      <c r="D160" s="43" t="s">
        <v>1510</v>
      </c>
      <c r="E160" s="30"/>
      <c r="F160" s="30"/>
      <c r="G160" s="30"/>
    </row>
    <row r="161" spans="1:7" x14ac:dyDescent="0.25">
      <c r="A161" s="30" t="s">
        <v>1434</v>
      </c>
      <c r="B161" s="30" t="s">
        <v>1435</v>
      </c>
      <c r="C161" s="31">
        <v>42845</v>
      </c>
      <c r="D161" s="43" t="s">
        <v>1510</v>
      </c>
      <c r="E161" s="30"/>
      <c r="F161" s="30"/>
      <c r="G161" s="30"/>
    </row>
    <row r="162" spans="1:7" x14ac:dyDescent="0.25">
      <c r="A162" s="30" t="s">
        <v>1436</v>
      </c>
      <c r="B162" s="30" t="s">
        <v>1437</v>
      </c>
      <c r="C162" s="31">
        <v>42845</v>
      </c>
      <c r="D162" s="43" t="s">
        <v>1510</v>
      </c>
      <c r="E162" s="30"/>
      <c r="F162" s="30"/>
      <c r="G162" s="30"/>
    </row>
    <row r="163" spans="1:7" x14ac:dyDescent="0.25">
      <c r="A163" s="30" t="s">
        <v>1438</v>
      </c>
      <c r="B163" s="30" t="s">
        <v>1439</v>
      </c>
      <c r="C163" s="31">
        <v>42845</v>
      </c>
      <c r="D163" s="43" t="s">
        <v>1510</v>
      </c>
      <c r="E163" s="30"/>
      <c r="F163" s="30"/>
      <c r="G163" s="30"/>
    </row>
    <row r="164" spans="1:7" x14ac:dyDescent="0.25">
      <c r="A164" s="30" t="s">
        <v>1440</v>
      </c>
      <c r="B164" s="30" t="s">
        <v>1441</v>
      </c>
      <c r="C164" s="31">
        <v>42845</v>
      </c>
      <c r="D164" s="43" t="s">
        <v>1510</v>
      </c>
      <c r="E164" s="30"/>
      <c r="F164" s="30"/>
      <c r="G164" s="30"/>
    </row>
    <row r="165" spans="1:7" x14ac:dyDescent="0.25">
      <c r="A165" s="30" t="s">
        <v>1442</v>
      </c>
      <c r="B165" s="30" t="s">
        <v>1443</v>
      </c>
      <c r="C165" s="31">
        <v>42845</v>
      </c>
      <c r="D165" s="43" t="s">
        <v>1510</v>
      </c>
      <c r="E165" s="30"/>
      <c r="F165" s="30"/>
      <c r="G165" s="30"/>
    </row>
    <row r="166" spans="1:7" x14ac:dyDescent="0.25">
      <c r="A166" s="30" t="s">
        <v>1448</v>
      </c>
      <c r="B166" s="30" t="s">
        <v>1449</v>
      </c>
      <c r="C166" s="31">
        <v>42845</v>
      </c>
      <c r="D166" s="43" t="s">
        <v>1510</v>
      </c>
      <c r="E166" s="30"/>
      <c r="F166" s="30"/>
      <c r="G166" s="30"/>
    </row>
    <row r="167" spans="1:7" x14ac:dyDescent="0.25">
      <c r="A167" s="30" t="s">
        <v>1450</v>
      </c>
      <c r="B167" s="32" t="s">
        <v>1451</v>
      </c>
      <c r="C167" s="31">
        <v>42845</v>
      </c>
      <c r="D167" s="43" t="s">
        <v>1510</v>
      </c>
      <c r="E167" s="30"/>
      <c r="F167" s="30"/>
      <c r="G167" s="30"/>
    </row>
    <row r="168" spans="1:7" x14ac:dyDescent="0.25">
      <c r="A168" s="30" t="s">
        <v>1452</v>
      </c>
      <c r="B168" s="30" t="s">
        <v>1453</v>
      </c>
      <c r="C168" s="31">
        <v>42845</v>
      </c>
      <c r="D168" s="43" t="s">
        <v>1510</v>
      </c>
      <c r="E168" s="30"/>
      <c r="F168" s="30"/>
      <c r="G168" s="30"/>
    </row>
    <row r="169" spans="1:7" x14ac:dyDescent="0.25">
      <c r="A169" s="30" t="s">
        <v>1454</v>
      </c>
      <c r="B169" s="30" t="s">
        <v>1455</v>
      </c>
      <c r="C169" s="31">
        <v>42845</v>
      </c>
      <c r="D169" s="43" t="s">
        <v>1510</v>
      </c>
      <c r="E169" s="30"/>
      <c r="F169" s="30"/>
      <c r="G169" s="30"/>
    </row>
    <row r="170" spans="1:7" x14ac:dyDescent="0.25">
      <c r="A170" s="30" t="s">
        <v>1456</v>
      </c>
      <c r="B170" s="30" t="s">
        <v>1457</v>
      </c>
      <c r="C170" s="31">
        <v>42845</v>
      </c>
      <c r="D170" s="43" t="s">
        <v>1510</v>
      </c>
      <c r="E170" s="30"/>
      <c r="F170" s="30"/>
      <c r="G170" s="30"/>
    </row>
    <row r="171" spans="1:7" x14ac:dyDescent="0.25">
      <c r="A171" s="30" t="s">
        <v>1458</v>
      </c>
      <c r="B171" s="30" t="s">
        <v>1459</v>
      </c>
      <c r="C171" s="31">
        <v>42845</v>
      </c>
      <c r="D171" s="43" t="s">
        <v>1510</v>
      </c>
      <c r="E171" s="30"/>
      <c r="F171" s="30"/>
      <c r="G171" s="30"/>
    </row>
    <row r="172" spans="1:7" x14ac:dyDescent="0.25">
      <c r="A172" s="30" t="s">
        <v>1460</v>
      </c>
      <c r="B172" s="30" t="s">
        <v>1461</v>
      </c>
      <c r="C172" s="31">
        <v>42845</v>
      </c>
      <c r="D172" s="43" t="s">
        <v>1510</v>
      </c>
      <c r="E172" s="30"/>
      <c r="F172" s="30"/>
      <c r="G172" s="30"/>
    </row>
    <row r="173" spans="1:7" x14ac:dyDescent="0.25">
      <c r="A173" s="30" t="s">
        <v>1462</v>
      </c>
      <c r="B173" s="30" t="s">
        <v>1463</v>
      </c>
      <c r="C173" s="31">
        <v>42845</v>
      </c>
      <c r="D173" s="43" t="s">
        <v>1510</v>
      </c>
      <c r="E173" s="30"/>
      <c r="F173" s="30"/>
      <c r="G173" s="30"/>
    </row>
    <row r="174" spans="1:7" x14ac:dyDescent="0.25">
      <c r="A174" s="30" t="s">
        <v>1464</v>
      </c>
      <c r="B174" s="30" t="s">
        <v>1465</v>
      </c>
      <c r="C174" s="31">
        <v>42845</v>
      </c>
      <c r="D174" s="43" t="s">
        <v>1510</v>
      </c>
      <c r="E174" s="30"/>
      <c r="F174" s="30"/>
      <c r="G174" s="30"/>
    </row>
    <row r="175" spans="1:7" x14ac:dyDescent="0.25">
      <c r="A175" s="30" t="s">
        <v>1466</v>
      </c>
      <c r="B175" s="30" t="s">
        <v>1467</v>
      </c>
      <c r="C175" s="31">
        <v>42845</v>
      </c>
      <c r="D175" s="43" t="s">
        <v>1510</v>
      </c>
      <c r="E175" s="30"/>
      <c r="F175" s="30"/>
      <c r="G175" s="30"/>
    </row>
    <row r="176" spans="1:7" x14ac:dyDescent="0.25">
      <c r="A176" s="30" t="s">
        <v>1468</v>
      </c>
      <c r="B176" s="30" t="s">
        <v>1469</v>
      </c>
      <c r="C176" s="31">
        <v>42845</v>
      </c>
      <c r="D176" s="43" t="s">
        <v>1510</v>
      </c>
      <c r="E176" s="30"/>
      <c r="F176" s="30"/>
      <c r="G176" s="30"/>
    </row>
    <row r="177" spans="1:7" x14ac:dyDescent="0.25">
      <c r="A177" s="30" t="s">
        <v>1472</v>
      </c>
      <c r="B177" s="30" t="s">
        <v>1473</v>
      </c>
      <c r="C177" s="31">
        <v>42845</v>
      </c>
      <c r="D177" s="43" t="s">
        <v>1510</v>
      </c>
      <c r="E177" s="30"/>
      <c r="F177" s="30"/>
      <c r="G177" s="30"/>
    </row>
    <row r="178" spans="1:7" x14ac:dyDescent="0.25">
      <c r="A178" s="30" t="s">
        <v>1474</v>
      </c>
      <c r="B178" s="30" t="s">
        <v>1475</v>
      </c>
      <c r="C178" s="31">
        <v>42845</v>
      </c>
      <c r="D178" s="43" t="s">
        <v>1510</v>
      </c>
      <c r="E178" s="30"/>
      <c r="F178" s="30"/>
      <c r="G178" s="30"/>
    </row>
    <row r="179" spans="1:7" x14ac:dyDescent="0.25">
      <c r="A179" s="30" t="s">
        <v>1478</v>
      </c>
      <c r="B179" s="30" t="s">
        <v>1479</v>
      </c>
      <c r="C179" s="31">
        <v>42845</v>
      </c>
      <c r="D179" s="43" t="s">
        <v>1510</v>
      </c>
      <c r="E179" s="30"/>
      <c r="F179" s="30"/>
      <c r="G179" s="30"/>
    </row>
    <row r="180" spans="1:7" x14ac:dyDescent="0.25">
      <c r="A180" s="38" t="s">
        <v>1480</v>
      </c>
      <c r="B180" s="38" t="s">
        <v>1481</v>
      </c>
      <c r="C180" s="31">
        <v>42845</v>
      </c>
      <c r="D180" s="43" t="s">
        <v>1510</v>
      </c>
      <c r="E180" s="38"/>
      <c r="F180" s="38"/>
      <c r="G180" s="30"/>
    </row>
    <row r="181" spans="1:7" x14ac:dyDescent="0.25">
      <c r="A181" s="30" t="s">
        <v>1482</v>
      </c>
      <c r="B181" s="30" t="s">
        <v>1483</v>
      </c>
      <c r="C181" s="31">
        <v>42845</v>
      </c>
      <c r="D181" s="43" t="s">
        <v>1510</v>
      </c>
      <c r="E181" s="30"/>
      <c r="F181" s="30"/>
      <c r="G181" s="30"/>
    </row>
    <row r="182" spans="1:7" x14ac:dyDescent="0.25">
      <c r="A182" s="30" t="s">
        <v>1484</v>
      </c>
      <c r="B182" s="30" t="s">
        <v>1485</v>
      </c>
      <c r="C182" s="31">
        <v>42845</v>
      </c>
      <c r="D182" s="43" t="s">
        <v>1510</v>
      </c>
      <c r="E182" s="30"/>
      <c r="F182" s="30"/>
      <c r="G182" s="30"/>
    </row>
    <row r="183" spans="1:7" x14ac:dyDescent="0.25">
      <c r="A183" s="30" t="s">
        <v>1486</v>
      </c>
      <c r="B183" s="30" t="s">
        <v>1487</v>
      </c>
      <c r="C183" s="31">
        <v>42845</v>
      </c>
      <c r="D183" s="43" t="s">
        <v>1510</v>
      </c>
      <c r="E183" s="30"/>
      <c r="F183" s="30"/>
      <c r="G183" s="30"/>
    </row>
    <row r="184" spans="1:7" x14ac:dyDescent="0.25">
      <c r="A184" s="30" t="s">
        <v>1488</v>
      </c>
      <c r="B184" s="30" t="s">
        <v>1489</v>
      </c>
      <c r="C184" s="31">
        <v>42845</v>
      </c>
      <c r="D184" s="43" t="s">
        <v>1510</v>
      </c>
      <c r="E184" s="30"/>
      <c r="F184" s="30"/>
      <c r="G184" s="30"/>
    </row>
    <row r="185" spans="1:7" x14ac:dyDescent="0.25">
      <c r="A185" s="30" t="s">
        <v>1490</v>
      </c>
      <c r="B185" s="30" t="s">
        <v>1491</v>
      </c>
      <c r="C185" s="31">
        <v>42845</v>
      </c>
      <c r="D185" s="43" t="s">
        <v>1510</v>
      </c>
      <c r="E185" s="30"/>
      <c r="F185" s="30"/>
      <c r="G185" s="30"/>
    </row>
    <row r="186" spans="1:7" x14ac:dyDescent="0.25">
      <c r="A186" s="30" t="s">
        <v>1492</v>
      </c>
      <c r="B186" s="30" t="s">
        <v>1493</v>
      </c>
      <c r="C186" s="31">
        <v>42845</v>
      </c>
      <c r="D186" s="43" t="s">
        <v>1510</v>
      </c>
      <c r="E186" s="30"/>
      <c r="F186" s="30"/>
      <c r="G186" s="30"/>
    </row>
    <row r="187" spans="1:7" x14ac:dyDescent="0.25">
      <c r="A187" s="30" t="s">
        <v>1494</v>
      </c>
      <c r="B187" s="30" t="s">
        <v>1495</v>
      </c>
      <c r="C187" s="31">
        <v>42845</v>
      </c>
      <c r="D187" s="43" t="s">
        <v>1510</v>
      </c>
      <c r="E187" s="30"/>
      <c r="F187" s="30"/>
      <c r="G187" s="30"/>
    </row>
    <row r="188" spans="1:7" x14ac:dyDescent="0.25">
      <c r="A188" s="30" t="s">
        <v>1496</v>
      </c>
      <c r="B188" s="30" t="s">
        <v>1497</v>
      </c>
      <c r="C188" s="31">
        <v>42845</v>
      </c>
      <c r="D188" s="43" t="s">
        <v>1510</v>
      </c>
      <c r="E188" s="30"/>
      <c r="F188" s="30"/>
      <c r="G188" s="30"/>
    </row>
    <row r="189" spans="1:7" x14ac:dyDescent="0.25">
      <c r="A189" s="30" t="s">
        <v>1498</v>
      </c>
      <c r="B189" s="30" t="s">
        <v>1499</v>
      </c>
      <c r="C189" s="31">
        <v>42845</v>
      </c>
      <c r="D189" s="43" t="s">
        <v>1510</v>
      </c>
      <c r="E189" s="30"/>
      <c r="F189" s="30"/>
      <c r="G189" s="30"/>
    </row>
    <row r="190" spans="1:7" x14ac:dyDescent="0.25">
      <c r="A190" s="30" t="s">
        <v>1500</v>
      </c>
      <c r="B190" s="30" t="s">
        <v>1501</v>
      </c>
      <c r="C190" s="31">
        <v>42845</v>
      </c>
      <c r="D190" s="43" t="s">
        <v>1510</v>
      </c>
      <c r="E190" s="30"/>
      <c r="F190" s="30"/>
      <c r="G190" s="30"/>
    </row>
    <row r="191" spans="1:7" x14ac:dyDescent="0.25">
      <c r="A191" s="30" t="s">
        <v>1502</v>
      </c>
      <c r="B191" s="30" t="s">
        <v>1503</v>
      </c>
      <c r="C191" s="31">
        <v>42845</v>
      </c>
      <c r="D191" s="43" t="s">
        <v>1510</v>
      </c>
      <c r="E191" s="30"/>
      <c r="F191" s="30"/>
      <c r="G191" s="30"/>
    </row>
    <row r="192" spans="1:7" x14ac:dyDescent="0.25">
      <c r="A192" s="30" t="s">
        <v>1504</v>
      </c>
      <c r="B192" s="30" t="s">
        <v>1505</v>
      </c>
      <c r="C192" s="31">
        <v>42845</v>
      </c>
      <c r="D192" s="43" t="s">
        <v>1510</v>
      </c>
      <c r="E192" s="30"/>
      <c r="F192" s="30"/>
      <c r="G192" s="30"/>
    </row>
    <row r="193" spans="1:7" x14ac:dyDescent="0.25">
      <c r="A193" s="30" t="s">
        <v>1506</v>
      </c>
      <c r="B193" s="30" t="s">
        <v>1507</v>
      </c>
      <c r="C193" s="31">
        <v>42845</v>
      </c>
      <c r="D193" s="43" t="s">
        <v>1510</v>
      </c>
      <c r="E193" s="30"/>
      <c r="F193" s="30"/>
      <c r="G193" s="30"/>
    </row>
    <row r="194" spans="1:7" x14ac:dyDescent="0.25">
      <c r="A194" s="30" t="s">
        <v>1508</v>
      </c>
      <c r="B194" s="30" t="s">
        <v>1509</v>
      </c>
      <c r="C194" s="31">
        <v>42845</v>
      </c>
      <c r="D194" s="43" t="s">
        <v>1510</v>
      </c>
      <c r="E194" s="30"/>
      <c r="F194" s="30"/>
      <c r="G194" s="38"/>
    </row>
  </sheetData>
  <mergeCells count="2">
    <mergeCell ref="A1:F1"/>
    <mergeCell ref="J3:N8"/>
  </mergeCells>
  <conditionalFormatting sqref="B3:B194">
    <cfRule type="duplicateValues" dxfId="6" priority="26"/>
  </conditionalFormatting>
  <conditionalFormatting sqref="B3:B194">
    <cfRule type="duplicateValues" dxfId="5" priority="27"/>
  </conditionalFormatting>
  <conditionalFormatting sqref="B3:B194">
    <cfRule type="duplicateValues" dxfId="4" priority="2"/>
  </conditionalFormatting>
  <conditionalFormatting sqref="B3:B194">
    <cfRule type="duplicateValues" dxfId="3" priority="28"/>
  </conditionalFormatting>
  <hyperlinks>
    <hyperlink ref="E14" r:id="rId1"/>
    <hyperlink ref="E4:E10" r:id="rId2" display="gabriel@cii.org"/>
    <hyperlink ref="E11:E14" r:id="rId3" display="gabriel@cii.org"/>
    <hyperlink ref="G12" r:id="rId4"/>
    <hyperlink ref="G13" r:id="rId5"/>
    <hyperlink ref="G11" r:id="rId6"/>
    <hyperlink ref="G3" r:id="rId7"/>
    <hyperlink ref="G4" r:id="rId8" display="Adopted by board vote in February, before letter was sent."/>
    <hyperlink ref="G5" r:id="rId9"/>
    <hyperlink ref="G6" r:id="rId10"/>
    <hyperlink ref="G7" r:id="rId11" location="tPROP1"/>
    <hyperlink ref="G9" r:id="rId12"/>
    <hyperlink ref="G8" r:id="rId13"/>
    <hyperlink ref="G10" r:id="rId14" display="Adopted by board vote in December 2016, before letter was sent. Hpwever, has no provision for what happens after a directors fails to get a majority."/>
  </hyperlinks>
  <pageMargins left="0.7" right="0.7" top="0.75" bottom="0.75" header="0.3" footer="0.3"/>
  <tableParts count="1">
    <tablePart r:id="rId1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236"/>
  <sheetViews>
    <sheetView topLeftCell="B1" zoomScale="90" zoomScaleNormal="90" workbookViewId="0">
      <selection activeCell="K14" sqref="K14:K15"/>
    </sheetView>
  </sheetViews>
  <sheetFormatPr defaultRowHeight="15" x14ac:dyDescent="0.25"/>
  <cols>
    <col min="1" max="1" width="43.7109375" style="41" bestFit="1" customWidth="1"/>
    <col min="2" max="2" width="17.28515625" style="41" customWidth="1"/>
    <col min="3" max="3" width="15.5703125" style="41" customWidth="1"/>
    <col min="4" max="4" width="28.5703125" style="42" customWidth="1"/>
    <col min="5" max="5" width="28.85546875" style="41" customWidth="1"/>
    <col min="6" max="6" width="27.140625" style="41" bestFit="1" customWidth="1"/>
    <col min="7" max="7" width="50" style="70" customWidth="1"/>
    <col min="8" max="9" width="9.140625" style="41"/>
    <col min="10" max="10" width="31" style="41" bestFit="1" customWidth="1"/>
    <col min="11" max="16384" width="9.140625" style="41"/>
  </cols>
  <sheetData>
    <row r="1" spans="1:16" ht="45" customHeight="1" x14ac:dyDescent="0.3">
      <c r="A1" s="73" t="s">
        <v>1979</v>
      </c>
      <c r="B1" s="73"/>
      <c r="C1" s="73"/>
      <c r="D1" s="73"/>
      <c r="E1" s="73"/>
      <c r="F1" s="73"/>
      <c r="G1" s="49"/>
    </row>
    <row r="2" spans="1:16" ht="15.75" x14ac:dyDescent="0.25">
      <c r="A2" s="34" t="s">
        <v>362</v>
      </c>
      <c r="B2" s="35" t="s">
        <v>363</v>
      </c>
      <c r="C2" s="36" t="s">
        <v>376</v>
      </c>
      <c r="D2" s="40" t="s">
        <v>379</v>
      </c>
      <c r="E2" s="36" t="s">
        <v>382</v>
      </c>
      <c r="F2" s="37" t="s">
        <v>2036</v>
      </c>
      <c r="G2" s="87" t="s">
        <v>1992</v>
      </c>
    </row>
    <row r="3" spans="1:16" ht="15" customHeight="1" x14ac:dyDescent="0.25">
      <c r="A3" s="30" t="s">
        <v>1745</v>
      </c>
      <c r="B3" s="30" t="s">
        <v>1746</v>
      </c>
      <c r="C3" s="31">
        <v>42886</v>
      </c>
      <c r="D3" s="43" t="s">
        <v>380</v>
      </c>
      <c r="E3" s="33" t="s">
        <v>381</v>
      </c>
      <c r="F3" s="30"/>
      <c r="G3" s="75" t="s">
        <v>2037</v>
      </c>
      <c r="J3" s="71" t="s">
        <v>1125</v>
      </c>
      <c r="K3" s="71"/>
      <c r="L3" s="71"/>
      <c r="M3" s="71"/>
      <c r="N3" s="71"/>
      <c r="O3" s="15"/>
      <c r="P3" s="15"/>
    </row>
    <row r="4" spans="1:16" x14ac:dyDescent="0.25">
      <c r="A4" s="30" t="s">
        <v>1887</v>
      </c>
      <c r="B4" s="30" t="s">
        <v>1888</v>
      </c>
      <c r="C4" s="31">
        <v>42886</v>
      </c>
      <c r="D4" s="43"/>
      <c r="E4" s="30"/>
      <c r="F4" s="30"/>
      <c r="G4" s="33" t="s">
        <v>2038</v>
      </c>
      <c r="J4" s="71"/>
      <c r="K4" s="71"/>
      <c r="L4" s="71"/>
      <c r="M4" s="71"/>
      <c r="N4" s="71"/>
      <c r="O4" s="15"/>
      <c r="P4" s="15"/>
    </row>
    <row r="5" spans="1:16" x14ac:dyDescent="0.25">
      <c r="A5" s="30" t="s">
        <v>1713</v>
      </c>
      <c r="B5" s="30" t="s">
        <v>1714</v>
      </c>
      <c r="C5" s="31">
        <v>42886</v>
      </c>
      <c r="D5" s="43"/>
      <c r="E5" s="30"/>
      <c r="F5" s="30"/>
      <c r="G5" s="30"/>
      <c r="J5" s="71"/>
      <c r="K5" s="71"/>
      <c r="L5" s="71"/>
      <c r="M5" s="71"/>
      <c r="N5" s="71"/>
      <c r="O5" s="15"/>
      <c r="P5" s="15"/>
    </row>
    <row r="6" spans="1:16" ht="30" x14ac:dyDescent="0.25">
      <c r="A6" s="30" t="s">
        <v>1821</v>
      </c>
      <c r="B6" s="30" t="s">
        <v>1822</v>
      </c>
      <c r="C6" s="31">
        <v>42886</v>
      </c>
      <c r="D6" s="43"/>
      <c r="E6" s="30"/>
      <c r="F6" s="30"/>
      <c r="G6" s="88" t="s">
        <v>2039</v>
      </c>
      <c r="J6" s="71"/>
      <c r="K6" s="71"/>
      <c r="L6" s="71"/>
      <c r="M6" s="71"/>
      <c r="N6" s="71"/>
      <c r="O6" s="15"/>
      <c r="P6" s="15"/>
    </row>
    <row r="7" spans="1:16" x14ac:dyDescent="0.25">
      <c r="A7" s="30" t="s">
        <v>1783</v>
      </c>
      <c r="B7" s="30" t="s">
        <v>1784</v>
      </c>
      <c r="C7" s="31">
        <v>42886</v>
      </c>
      <c r="D7" s="43"/>
      <c r="E7" s="30"/>
      <c r="F7" s="30"/>
      <c r="G7" s="33" t="s">
        <v>2040</v>
      </c>
      <c r="J7" s="71"/>
      <c r="K7" s="71"/>
      <c r="L7" s="71"/>
      <c r="M7" s="71"/>
      <c r="N7" s="71"/>
      <c r="O7" s="15"/>
      <c r="P7" s="15"/>
    </row>
    <row r="8" spans="1:16" ht="30" x14ac:dyDescent="0.25">
      <c r="A8" s="30" t="s">
        <v>1529</v>
      </c>
      <c r="B8" s="30" t="s">
        <v>1530</v>
      </c>
      <c r="C8" s="31">
        <v>42886</v>
      </c>
      <c r="D8" s="43"/>
      <c r="E8" s="33"/>
      <c r="F8" s="30"/>
      <c r="G8" s="88" t="s">
        <v>2041</v>
      </c>
      <c r="J8" s="71"/>
      <c r="K8" s="71"/>
      <c r="L8" s="71"/>
      <c r="M8" s="71"/>
      <c r="N8" s="71"/>
      <c r="O8" s="15"/>
      <c r="P8" s="15"/>
    </row>
    <row r="9" spans="1:16" ht="30" x14ac:dyDescent="0.25">
      <c r="A9" s="30" t="s">
        <v>1621</v>
      </c>
      <c r="B9" s="30" t="s">
        <v>1622</v>
      </c>
      <c r="C9" s="31">
        <v>42886</v>
      </c>
      <c r="D9" s="43" t="s">
        <v>380</v>
      </c>
      <c r="E9" s="33" t="s">
        <v>381</v>
      </c>
      <c r="F9" s="30"/>
      <c r="G9" s="80" t="s">
        <v>2042</v>
      </c>
      <c r="J9" s="71"/>
      <c r="K9" s="71"/>
      <c r="L9" s="71"/>
      <c r="M9" s="71"/>
      <c r="N9" s="71"/>
      <c r="O9" s="15"/>
      <c r="P9" s="15"/>
    </row>
    <row r="10" spans="1:16" x14ac:dyDescent="0.25">
      <c r="A10" s="30" t="s">
        <v>1583</v>
      </c>
      <c r="B10" s="30" t="s">
        <v>1584</v>
      </c>
      <c r="C10" s="31">
        <v>42886</v>
      </c>
      <c r="D10" s="43"/>
      <c r="E10" s="30"/>
      <c r="F10" s="30"/>
      <c r="G10" s="30"/>
      <c r="J10" s="71"/>
      <c r="K10" s="71"/>
      <c r="L10" s="71"/>
      <c r="M10" s="71"/>
      <c r="N10" s="71"/>
      <c r="O10" s="15"/>
      <c r="P10" s="15"/>
    </row>
    <row r="11" spans="1:16" x14ac:dyDescent="0.25">
      <c r="A11" s="30" t="s">
        <v>1761</v>
      </c>
      <c r="B11" s="30" t="s">
        <v>1762</v>
      </c>
      <c r="C11" s="31">
        <v>42886</v>
      </c>
      <c r="D11" s="43"/>
      <c r="E11" s="30"/>
      <c r="F11" s="30"/>
      <c r="G11" s="30"/>
      <c r="J11" s="71"/>
      <c r="K11" s="71"/>
      <c r="L11" s="71"/>
      <c r="M11" s="71"/>
      <c r="N11" s="71"/>
      <c r="O11" s="15"/>
      <c r="P11" s="15"/>
    </row>
    <row r="12" spans="1:16" x14ac:dyDescent="0.25">
      <c r="A12" s="30" t="s">
        <v>1695</v>
      </c>
      <c r="B12" s="30" t="s">
        <v>1696</v>
      </c>
      <c r="C12" s="31">
        <v>42886</v>
      </c>
      <c r="D12" s="43"/>
      <c r="E12" s="30"/>
      <c r="F12" s="30"/>
      <c r="G12" s="30"/>
      <c r="J12" s="71"/>
      <c r="K12" s="71"/>
      <c r="L12" s="71"/>
      <c r="M12" s="71"/>
      <c r="N12" s="71"/>
      <c r="O12" s="15"/>
      <c r="P12" s="15"/>
    </row>
    <row r="13" spans="1:16" x14ac:dyDescent="0.25">
      <c r="A13" s="30" t="s">
        <v>1635</v>
      </c>
      <c r="B13" s="30" t="s">
        <v>1636</v>
      </c>
      <c r="C13" s="31">
        <v>42886</v>
      </c>
      <c r="D13" s="43"/>
      <c r="E13" s="30"/>
      <c r="F13" s="30"/>
      <c r="G13" s="30"/>
      <c r="J13" s="48"/>
      <c r="K13" s="48"/>
      <c r="L13" s="48"/>
      <c r="M13" s="48"/>
      <c r="N13" s="48"/>
      <c r="O13" s="15"/>
      <c r="P13" s="15"/>
    </row>
    <row r="14" spans="1:16" x14ac:dyDescent="0.25">
      <c r="A14" s="30" t="s">
        <v>1913</v>
      </c>
      <c r="B14" s="30" t="s">
        <v>1914</v>
      </c>
      <c r="C14" s="31">
        <v>42886</v>
      </c>
      <c r="D14" s="45"/>
      <c r="E14" s="30"/>
      <c r="F14" s="30"/>
      <c r="G14" s="30"/>
      <c r="J14" s="70" t="s">
        <v>2049</v>
      </c>
      <c r="K14" s="15">
        <v>234</v>
      </c>
      <c r="L14" s="15"/>
      <c r="M14" s="15"/>
      <c r="N14" s="15"/>
      <c r="O14" s="15"/>
      <c r="P14" s="15"/>
    </row>
    <row r="15" spans="1:16" x14ac:dyDescent="0.25">
      <c r="A15" s="30" t="s">
        <v>1827</v>
      </c>
      <c r="B15" s="30" t="s">
        <v>1828</v>
      </c>
      <c r="C15" s="31">
        <v>42886</v>
      </c>
      <c r="D15" s="43"/>
      <c r="E15" s="30"/>
      <c r="F15" s="30"/>
      <c r="G15" s="30"/>
      <c r="J15" s="70" t="s">
        <v>2059</v>
      </c>
      <c r="K15" s="15">
        <v>3</v>
      </c>
      <c r="L15" s="15"/>
      <c r="M15" s="15"/>
      <c r="N15" s="15"/>
      <c r="O15" s="15"/>
      <c r="P15" s="15"/>
    </row>
    <row r="16" spans="1:16" x14ac:dyDescent="0.25">
      <c r="A16" s="30" t="s">
        <v>1899</v>
      </c>
      <c r="B16" s="30" t="s">
        <v>1900</v>
      </c>
      <c r="C16" s="31">
        <v>42886</v>
      </c>
      <c r="D16" s="45"/>
      <c r="E16" s="30"/>
      <c r="F16" s="30"/>
      <c r="G16" s="30"/>
      <c r="J16" s="93" t="s">
        <v>1981</v>
      </c>
      <c r="K16" s="93">
        <v>0</v>
      </c>
      <c r="L16" s="15"/>
      <c r="M16" s="15"/>
      <c r="N16" s="15"/>
      <c r="O16" s="15"/>
      <c r="P16" s="15"/>
    </row>
    <row r="17" spans="1:16" x14ac:dyDescent="0.25">
      <c r="A17" s="30" t="s">
        <v>1513</v>
      </c>
      <c r="B17" s="30" t="s">
        <v>1514</v>
      </c>
      <c r="C17" s="31">
        <v>42886</v>
      </c>
      <c r="D17" s="43"/>
      <c r="E17" s="33"/>
      <c r="F17" s="30"/>
      <c r="G17" s="30"/>
      <c r="J17" s="96" t="s">
        <v>2043</v>
      </c>
      <c r="K17" s="97">
        <v>0</v>
      </c>
      <c r="L17" s="15"/>
      <c r="M17" s="15"/>
      <c r="N17" s="15"/>
      <c r="O17" s="15"/>
      <c r="P17" s="15"/>
    </row>
    <row r="18" spans="1:16" x14ac:dyDescent="0.25">
      <c r="A18" s="30" t="s">
        <v>1931</v>
      </c>
      <c r="B18" s="30" t="s">
        <v>1932</v>
      </c>
      <c r="C18" s="31">
        <v>42886</v>
      </c>
      <c r="D18" s="45"/>
      <c r="E18" s="30"/>
      <c r="F18" s="30"/>
      <c r="G18" s="30"/>
      <c r="J18" s="96" t="s">
        <v>2044</v>
      </c>
      <c r="K18" s="97">
        <v>0</v>
      </c>
      <c r="L18" s="15"/>
      <c r="M18" s="15"/>
      <c r="N18" s="15"/>
      <c r="O18" s="15"/>
      <c r="P18" s="15"/>
    </row>
    <row r="19" spans="1:16" x14ac:dyDescent="0.25">
      <c r="A19" s="30" t="s">
        <v>1659</v>
      </c>
      <c r="B19" s="30" t="s">
        <v>1660</v>
      </c>
      <c r="C19" s="31">
        <v>42886</v>
      </c>
      <c r="D19" s="43"/>
      <c r="E19" s="30"/>
      <c r="F19" s="30"/>
      <c r="G19" s="30"/>
      <c r="J19" s="96" t="s">
        <v>1998</v>
      </c>
      <c r="K19" s="97">
        <v>0</v>
      </c>
      <c r="L19" s="15"/>
      <c r="M19" s="15"/>
      <c r="N19" s="15"/>
      <c r="O19" s="15"/>
      <c r="P19" s="15"/>
    </row>
    <row r="20" spans="1:16" x14ac:dyDescent="0.25">
      <c r="A20" s="30" t="s">
        <v>1805</v>
      </c>
      <c r="B20" s="30" t="s">
        <v>1806</v>
      </c>
      <c r="C20" s="31">
        <v>42886</v>
      </c>
      <c r="D20" s="43"/>
      <c r="E20" s="30"/>
      <c r="F20" s="30"/>
      <c r="G20" s="30"/>
      <c r="J20" s="93" t="s">
        <v>2028</v>
      </c>
      <c r="K20" s="15">
        <v>0</v>
      </c>
      <c r="L20" s="15"/>
      <c r="M20" s="15"/>
      <c r="N20" s="15"/>
    </row>
    <row r="21" spans="1:16" x14ac:dyDescent="0.25">
      <c r="A21" s="30" t="s">
        <v>1523</v>
      </c>
      <c r="B21" s="30" t="s">
        <v>1524</v>
      </c>
      <c r="C21" s="31">
        <v>42886</v>
      </c>
      <c r="D21" s="43"/>
      <c r="E21" s="33"/>
      <c r="F21" s="30"/>
      <c r="G21" s="30"/>
      <c r="J21" s="94" t="s">
        <v>2045</v>
      </c>
      <c r="K21" s="92">
        <v>7</v>
      </c>
    </row>
    <row r="22" spans="1:16" x14ac:dyDescent="0.25">
      <c r="A22" s="30" t="s">
        <v>1755</v>
      </c>
      <c r="B22" s="30" t="s">
        <v>1756</v>
      </c>
      <c r="C22" s="31">
        <v>42886</v>
      </c>
      <c r="D22" s="43"/>
      <c r="E22" s="30"/>
      <c r="F22" s="30"/>
      <c r="G22" s="30"/>
    </row>
    <row r="23" spans="1:16" x14ac:dyDescent="0.25">
      <c r="A23" s="30" t="s">
        <v>1527</v>
      </c>
      <c r="B23" s="30" t="s">
        <v>1528</v>
      </c>
      <c r="C23" s="31">
        <v>42886</v>
      </c>
      <c r="D23" s="43"/>
      <c r="E23" s="33"/>
      <c r="F23" s="30"/>
      <c r="G23" s="30"/>
    </row>
    <row r="24" spans="1:16" x14ac:dyDescent="0.25">
      <c r="A24" s="30" t="s">
        <v>1687</v>
      </c>
      <c r="B24" s="30" t="s">
        <v>1688</v>
      </c>
      <c r="C24" s="31">
        <v>42886</v>
      </c>
      <c r="D24" s="43"/>
      <c r="E24" s="30"/>
      <c r="F24" s="30"/>
      <c r="G24" s="30"/>
    </row>
    <row r="25" spans="1:16" x14ac:dyDescent="0.25">
      <c r="A25" s="30" t="s">
        <v>1973</v>
      </c>
      <c r="B25" s="30" t="s">
        <v>1974</v>
      </c>
      <c r="C25" s="31">
        <v>42886</v>
      </c>
      <c r="D25" s="45"/>
      <c r="E25" s="30"/>
      <c r="F25" s="30"/>
      <c r="G25" s="30"/>
    </row>
    <row r="26" spans="1:16" x14ac:dyDescent="0.25">
      <c r="A26" s="30" t="s">
        <v>1649</v>
      </c>
      <c r="B26" s="30" t="s">
        <v>1650</v>
      </c>
      <c r="C26" s="31">
        <v>42886</v>
      </c>
      <c r="D26" s="43"/>
      <c r="E26" s="30"/>
      <c r="F26" s="30"/>
      <c r="G26" s="30"/>
    </row>
    <row r="27" spans="1:16" x14ac:dyDescent="0.25">
      <c r="A27" s="30" t="s">
        <v>1959</v>
      </c>
      <c r="B27" s="30" t="s">
        <v>1960</v>
      </c>
      <c r="C27" s="31">
        <v>42886</v>
      </c>
      <c r="D27" s="45"/>
      <c r="E27" s="30"/>
      <c r="F27" s="30"/>
      <c r="G27" s="30"/>
    </row>
    <row r="28" spans="1:16" x14ac:dyDescent="0.25">
      <c r="A28" s="30" t="s">
        <v>1563</v>
      </c>
      <c r="B28" s="30" t="s">
        <v>1564</v>
      </c>
      <c r="C28" s="31">
        <v>42886</v>
      </c>
      <c r="D28" s="43"/>
      <c r="E28" s="30"/>
      <c r="F28" s="30"/>
      <c r="G28" s="30"/>
    </row>
    <row r="29" spans="1:16" x14ac:dyDescent="0.25">
      <c r="A29" s="30" t="s">
        <v>1949</v>
      </c>
      <c r="B29" s="30" t="s">
        <v>1950</v>
      </c>
      <c r="C29" s="31">
        <v>42886</v>
      </c>
      <c r="D29" s="45"/>
      <c r="E29" s="30"/>
      <c r="F29" s="30"/>
      <c r="G29" s="30"/>
    </row>
    <row r="30" spans="1:16" x14ac:dyDescent="0.25">
      <c r="A30" s="30" t="s">
        <v>1855</v>
      </c>
      <c r="B30" s="30" t="s">
        <v>1856</v>
      </c>
      <c r="C30" s="31">
        <v>42886</v>
      </c>
      <c r="D30" s="43"/>
      <c r="E30" s="30"/>
      <c r="F30" s="30"/>
      <c r="G30" s="30"/>
    </row>
    <row r="31" spans="1:16" x14ac:dyDescent="0.25">
      <c r="A31" s="30" t="s">
        <v>1961</v>
      </c>
      <c r="B31" s="30" t="s">
        <v>1962</v>
      </c>
      <c r="C31" s="31">
        <v>42886</v>
      </c>
      <c r="D31" s="45"/>
      <c r="E31" s="30"/>
      <c r="F31" s="30"/>
      <c r="G31" s="30"/>
    </row>
    <row r="32" spans="1:16" x14ac:dyDescent="0.25">
      <c r="A32" s="30" t="s">
        <v>1667</v>
      </c>
      <c r="B32" s="30" t="s">
        <v>1668</v>
      </c>
      <c r="C32" s="31">
        <v>42886</v>
      </c>
      <c r="D32" s="43"/>
      <c r="E32" s="30"/>
      <c r="F32" s="30"/>
      <c r="G32" s="30"/>
    </row>
    <row r="33" spans="1:7" x14ac:dyDescent="0.25">
      <c r="A33" s="30" t="s">
        <v>1773</v>
      </c>
      <c r="B33" s="30" t="s">
        <v>1774</v>
      </c>
      <c r="C33" s="31">
        <v>42886</v>
      </c>
      <c r="D33" s="43"/>
      <c r="E33" s="30"/>
      <c r="F33" s="30"/>
      <c r="G33" s="30"/>
    </row>
    <row r="34" spans="1:7" x14ac:dyDescent="0.25">
      <c r="A34" s="30" t="s">
        <v>1791</v>
      </c>
      <c r="B34" s="30" t="s">
        <v>1792</v>
      </c>
      <c r="C34" s="31">
        <v>42886</v>
      </c>
      <c r="D34" s="43"/>
      <c r="E34" s="30"/>
      <c r="F34" s="30"/>
      <c r="G34" s="30"/>
    </row>
    <row r="35" spans="1:7" x14ac:dyDescent="0.25">
      <c r="A35" s="30" t="s">
        <v>1625</v>
      </c>
      <c r="B35" s="30" t="s">
        <v>1626</v>
      </c>
      <c r="C35" s="31">
        <v>42886</v>
      </c>
      <c r="D35" s="43"/>
      <c r="E35" s="30"/>
      <c r="F35" s="30"/>
      <c r="G35" s="30"/>
    </row>
    <row r="36" spans="1:7" x14ac:dyDescent="0.25">
      <c r="A36" s="30" t="s">
        <v>1717</v>
      </c>
      <c r="B36" s="30" t="s">
        <v>1718</v>
      </c>
      <c r="C36" s="31">
        <v>42886</v>
      </c>
      <c r="D36" s="43"/>
      <c r="E36" s="30"/>
      <c r="F36" s="30"/>
      <c r="G36" s="30"/>
    </row>
    <row r="37" spans="1:7" x14ac:dyDescent="0.25">
      <c r="A37" s="30" t="s">
        <v>1575</v>
      </c>
      <c r="B37" s="30" t="s">
        <v>1576</v>
      </c>
      <c r="C37" s="31">
        <v>42886</v>
      </c>
      <c r="D37" s="43"/>
      <c r="E37" s="30"/>
      <c r="F37" s="30"/>
      <c r="G37" s="30"/>
    </row>
    <row r="38" spans="1:7" x14ac:dyDescent="0.25">
      <c r="A38" s="30" t="s">
        <v>1965</v>
      </c>
      <c r="B38" s="30" t="s">
        <v>1966</v>
      </c>
      <c r="C38" s="31">
        <v>42886</v>
      </c>
      <c r="D38" s="45"/>
      <c r="E38" s="30"/>
      <c r="F38" s="30"/>
      <c r="G38" s="30"/>
    </row>
    <row r="39" spans="1:7" x14ac:dyDescent="0.25">
      <c r="A39" s="30" t="s">
        <v>1947</v>
      </c>
      <c r="B39" s="30" t="s">
        <v>1948</v>
      </c>
      <c r="C39" s="31">
        <v>42886</v>
      </c>
      <c r="D39" s="45"/>
      <c r="E39" s="30"/>
      <c r="F39" s="30"/>
      <c r="G39" s="30"/>
    </row>
    <row r="40" spans="1:7" x14ac:dyDescent="0.25">
      <c r="A40" s="30" t="s">
        <v>1919</v>
      </c>
      <c r="B40" s="30" t="s">
        <v>1920</v>
      </c>
      <c r="C40" s="31">
        <v>42886</v>
      </c>
      <c r="D40" s="45"/>
      <c r="E40" s="30"/>
      <c r="F40" s="30"/>
      <c r="G40" s="30"/>
    </row>
    <row r="41" spans="1:7" x14ac:dyDescent="0.25">
      <c r="A41" s="30" t="s">
        <v>1673</v>
      </c>
      <c r="B41" s="30" t="s">
        <v>1674</v>
      </c>
      <c r="C41" s="31">
        <v>42886</v>
      </c>
      <c r="D41" s="43"/>
      <c r="E41" s="30"/>
      <c r="F41" s="30"/>
      <c r="G41" s="30"/>
    </row>
    <row r="42" spans="1:7" x14ac:dyDescent="0.25">
      <c r="A42" s="30" t="s">
        <v>1545</v>
      </c>
      <c r="B42" s="30" t="s">
        <v>1546</v>
      </c>
      <c r="C42" s="31">
        <v>42886</v>
      </c>
      <c r="D42" s="43"/>
      <c r="E42" s="33"/>
      <c r="F42" s="30"/>
      <c r="G42" s="30"/>
    </row>
    <row r="43" spans="1:7" x14ac:dyDescent="0.25">
      <c r="A43" s="30" t="s">
        <v>1611</v>
      </c>
      <c r="B43" s="30" t="s">
        <v>1612</v>
      </c>
      <c r="C43" s="31">
        <v>42886</v>
      </c>
      <c r="D43" s="43"/>
      <c r="E43" s="30"/>
      <c r="F43" s="30"/>
      <c r="G43" s="30"/>
    </row>
    <row r="44" spans="1:7" x14ac:dyDescent="0.25">
      <c r="A44" s="30" t="s">
        <v>1571</v>
      </c>
      <c r="B44" s="30" t="s">
        <v>1572</v>
      </c>
      <c r="C44" s="31">
        <v>42886</v>
      </c>
      <c r="D44" s="43"/>
      <c r="E44" s="30"/>
      <c r="F44" s="30"/>
      <c r="G44" s="30"/>
    </row>
    <row r="45" spans="1:7" x14ac:dyDescent="0.25">
      <c r="A45" s="30" t="s">
        <v>1935</v>
      </c>
      <c r="B45" s="30" t="s">
        <v>1936</v>
      </c>
      <c r="C45" s="31">
        <v>42886</v>
      </c>
      <c r="D45" s="45"/>
      <c r="E45" s="30"/>
      <c r="F45" s="30"/>
      <c r="G45" s="30"/>
    </row>
    <row r="46" spans="1:7" x14ac:dyDescent="0.25">
      <c r="A46" s="30" t="s">
        <v>1909</v>
      </c>
      <c r="B46" s="30" t="s">
        <v>1910</v>
      </c>
      <c r="C46" s="31">
        <v>42886</v>
      </c>
      <c r="D46" s="45"/>
      <c r="E46" s="30"/>
      <c r="F46" s="30"/>
      <c r="G46" s="30"/>
    </row>
    <row r="47" spans="1:7" x14ac:dyDescent="0.25">
      <c r="A47" s="30" t="s">
        <v>1699</v>
      </c>
      <c r="B47" s="30" t="s">
        <v>1700</v>
      </c>
      <c r="C47" s="31">
        <v>42886</v>
      </c>
      <c r="D47" s="43"/>
      <c r="E47" s="30"/>
      <c r="F47" s="30"/>
      <c r="G47" s="30"/>
    </row>
    <row r="48" spans="1:7" x14ac:dyDescent="0.25">
      <c r="A48" s="30" t="s">
        <v>1573</v>
      </c>
      <c r="B48" s="30" t="s">
        <v>1574</v>
      </c>
      <c r="C48" s="31">
        <v>42886</v>
      </c>
      <c r="D48" s="43"/>
      <c r="E48" s="30"/>
      <c r="F48" s="30"/>
      <c r="G48" s="30"/>
    </row>
    <row r="49" spans="1:7" x14ac:dyDescent="0.25">
      <c r="A49" s="30" t="s">
        <v>1531</v>
      </c>
      <c r="B49" s="30" t="s">
        <v>1532</v>
      </c>
      <c r="C49" s="31">
        <v>42886</v>
      </c>
      <c r="D49" s="43"/>
      <c r="E49" s="33"/>
      <c r="F49" s="30"/>
      <c r="G49" s="30"/>
    </row>
    <row r="50" spans="1:7" x14ac:dyDescent="0.25">
      <c r="A50" s="30" t="s">
        <v>1541</v>
      </c>
      <c r="B50" s="30" t="s">
        <v>1542</v>
      </c>
      <c r="C50" s="31">
        <v>42886</v>
      </c>
      <c r="D50" s="43"/>
      <c r="E50" s="33"/>
      <c r="F50" s="30"/>
      <c r="G50" s="30"/>
    </row>
    <row r="51" spans="1:7" x14ac:dyDescent="0.25">
      <c r="A51" s="30" t="s">
        <v>1849</v>
      </c>
      <c r="B51" s="30" t="s">
        <v>1850</v>
      </c>
      <c r="C51" s="31">
        <v>42886</v>
      </c>
      <c r="D51" s="43"/>
      <c r="E51" s="30"/>
      <c r="F51" s="30"/>
      <c r="G51" s="30"/>
    </row>
    <row r="52" spans="1:7" x14ac:dyDescent="0.25">
      <c r="A52" s="30" t="s">
        <v>1585</v>
      </c>
      <c r="B52" s="30" t="s">
        <v>1586</v>
      </c>
      <c r="C52" s="31">
        <v>42886</v>
      </c>
      <c r="D52" s="43"/>
      <c r="E52" s="30"/>
      <c r="F52" s="30"/>
      <c r="G52" s="30"/>
    </row>
    <row r="53" spans="1:7" x14ac:dyDescent="0.25">
      <c r="A53" s="30" t="s">
        <v>1759</v>
      </c>
      <c r="B53" s="30" t="s">
        <v>1760</v>
      </c>
      <c r="C53" s="31">
        <v>42886</v>
      </c>
      <c r="D53" s="43"/>
      <c r="E53" s="30"/>
      <c r="F53" s="30"/>
      <c r="G53" s="30"/>
    </row>
    <row r="54" spans="1:7" x14ac:dyDescent="0.25">
      <c r="A54" s="30" t="s">
        <v>1801</v>
      </c>
      <c r="B54" s="30" t="s">
        <v>1802</v>
      </c>
      <c r="C54" s="31">
        <v>42886</v>
      </c>
      <c r="D54" s="43"/>
      <c r="E54" s="30"/>
      <c r="F54" s="30"/>
      <c r="G54" s="30"/>
    </row>
    <row r="55" spans="1:7" x14ac:dyDescent="0.25">
      <c r="A55" s="30" t="s">
        <v>1533</v>
      </c>
      <c r="B55" s="30" t="s">
        <v>1534</v>
      </c>
      <c r="C55" s="31">
        <v>42886</v>
      </c>
      <c r="D55" s="43"/>
      <c r="E55" s="33"/>
      <c r="F55" s="30"/>
      <c r="G55" s="30"/>
    </row>
    <row r="56" spans="1:7" x14ac:dyDescent="0.25">
      <c r="A56" s="30" t="s">
        <v>1757</v>
      </c>
      <c r="B56" s="30" t="s">
        <v>1758</v>
      </c>
      <c r="C56" s="31">
        <v>42886</v>
      </c>
      <c r="D56" s="43"/>
      <c r="E56" s="30"/>
      <c r="F56" s="30"/>
      <c r="G56" s="30"/>
    </row>
    <row r="57" spans="1:7" x14ac:dyDescent="0.25">
      <c r="A57" s="30" t="s">
        <v>1581</v>
      </c>
      <c r="B57" s="30" t="s">
        <v>1582</v>
      </c>
      <c r="C57" s="31">
        <v>42886</v>
      </c>
      <c r="D57" s="43"/>
      <c r="E57" s="30"/>
      <c r="F57" s="30"/>
      <c r="G57" s="30"/>
    </row>
    <row r="58" spans="1:7" x14ac:dyDescent="0.25">
      <c r="A58" s="30" t="s">
        <v>1769</v>
      </c>
      <c r="B58" s="30" t="s">
        <v>1770</v>
      </c>
      <c r="C58" s="31">
        <v>42886</v>
      </c>
      <c r="D58" s="43"/>
      <c r="E58" s="30"/>
      <c r="F58" s="30"/>
      <c r="G58" s="30"/>
    </row>
    <row r="59" spans="1:7" x14ac:dyDescent="0.25">
      <c r="A59" s="30" t="s">
        <v>1749</v>
      </c>
      <c r="B59" s="30" t="s">
        <v>1750</v>
      </c>
      <c r="C59" s="31">
        <v>42886</v>
      </c>
      <c r="D59" s="43"/>
      <c r="E59" s="30"/>
      <c r="F59" s="30"/>
      <c r="G59" s="30"/>
    </row>
    <row r="60" spans="1:7" x14ac:dyDescent="0.25">
      <c r="A60" s="30" t="s">
        <v>1943</v>
      </c>
      <c r="B60" s="30" t="s">
        <v>1944</v>
      </c>
      <c r="C60" s="31">
        <v>42886</v>
      </c>
      <c r="D60" s="45"/>
      <c r="E60" s="30"/>
      <c r="F60" s="30"/>
      <c r="G60" s="30"/>
    </row>
    <row r="61" spans="1:7" x14ac:dyDescent="0.25">
      <c r="A61" s="30" t="s">
        <v>1845</v>
      </c>
      <c r="B61" s="30" t="s">
        <v>1846</v>
      </c>
      <c r="C61" s="31">
        <v>42886</v>
      </c>
      <c r="D61" s="43"/>
      <c r="E61" s="30"/>
      <c r="F61" s="30"/>
      <c r="G61" s="30"/>
    </row>
    <row r="62" spans="1:7" x14ac:dyDescent="0.25">
      <c r="A62" s="30" t="s">
        <v>1627</v>
      </c>
      <c r="B62" s="30" t="s">
        <v>1628</v>
      </c>
      <c r="C62" s="31">
        <v>42886</v>
      </c>
      <c r="D62" s="43"/>
      <c r="E62" s="30"/>
      <c r="F62" s="30"/>
      <c r="G62" s="30"/>
    </row>
    <row r="63" spans="1:7" x14ac:dyDescent="0.25">
      <c r="A63" s="30" t="s">
        <v>1679</v>
      </c>
      <c r="B63" s="30" t="s">
        <v>1680</v>
      </c>
      <c r="C63" s="31">
        <v>42886</v>
      </c>
      <c r="D63" s="43"/>
      <c r="E63" s="30"/>
      <c r="F63" s="30"/>
      <c r="G63" s="30"/>
    </row>
    <row r="64" spans="1:7" x14ac:dyDescent="0.25">
      <c r="A64" s="30" t="s">
        <v>1569</v>
      </c>
      <c r="B64" s="30" t="s">
        <v>1570</v>
      </c>
      <c r="C64" s="31">
        <v>42886</v>
      </c>
      <c r="D64" s="43"/>
      <c r="E64" s="30"/>
      <c r="F64" s="30"/>
      <c r="G64" s="30"/>
    </row>
    <row r="65" spans="1:7" x14ac:dyDescent="0.25">
      <c r="A65" s="30" t="s">
        <v>1781</v>
      </c>
      <c r="B65" s="30" t="s">
        <v>1782</v>
      </c>
      <c r="C65" s="31">
        <v>42886</v>
      </c>
      <c r="D65" s="43"/>
      <c r="E65" s="30"/>
      <c r="F65" s="30"/>
      <c r="G65" s="30"/>
    </row>
    <row r="66" spans="1:7" x14ac:dyDescent="0.25">
      <c r="A66" s="30" t="s">
        <v>1811</v>
      </c>
      <c r="B66" s="30" t="s">
        <v>1812</v>
      </c>
      <c r="C66" s="31">
        <v>42886</v>
      </c>
      <c r="D66" s="43"/>
      <c r="E66" s="30"/>
      <c r="F66" s="30"/>
      <c r="G66" s="30"/>
    </row>
    <row r="67" spans="1:7" x14ac:dyDescent="0.25">
      <c r="A67" s="30" t="s">
        <v>1871</v>
      </c>
      <c r="B67" s="30" t="s">
        <v>1872</v>
      </c>
      <c r="C67" s="31">
        <v>42886</v>
      </c>
      <c r="D67" s="43"/>
      <c r="E67" s="30"/>
      <c r="F67" s="30"/>
      <c r="G67" s="30"/>
    </row>
    <row r="68" spans="1:7" x14ac:dyDescent="0.25">
      <c r="A68" s="30" t="s">
        <v>1647</v>
      </c>
      <c r="B68" s="30" t="s">
        <v>1648</v>
      </c>
      <c r="C68" s="31">
        <v>42886</v>
      </c>
      <c r="D68" s="43"/>
      <c r="E68" s="30"/>
      <c r="F68" s="30"/>
      <c r="G68" s="30"/>
    </row>
    <row r="69" spans="1:7" x14ac:dyDescent="0.25">
      <c r="A69" s="30" t="s">
        <v>1977</v>
      </c>
      <c r="B69" s="30" t="s">
        <v>1978</v>
      </c>
      <c r="C69" s="31">
        <v>42886</v>
      </c>
      <c r="D69" s="45"/>
      <c r="E69" s="30"/>
      <c r="F69" s="30"/>
      <c r="G69" s="30"/>
    </row>
    <row r="70" spans="1:7" x14ac:dyDescent="0.25">
      <c r="A70" s="30" t="s">
        <v>1681</v>
      </c>
      <c r="B70" s="30" t="s">
        <v>1682</v>
      </c>
      <c r="C70" s="31">
        <v>42886</v>
      </c>
      <c r="D70" s="43"/>
      <c r="E70" s="30"/>
      <c r="F70" s="30"/>
      <c r="G70" s="30"/>
    </row>
    <row r="71" spans="1:7" x14ac:dyDescent="0.25">
      <c r="A71" s="30" t="s">
        <v>1515</v>
      </c>
      <c r="B71" s="30" t="s">
        <v>1516</v>
      </c>
      <c r="C71" s="31">
        <v>42886</v>
      </c>
      <c r="D71" s="43"/>
      <c r="E71" s="33"/>
      <c r="F71" s="30"/>
      <c r="G71" s="30"/>
    </row>
    <row r="72" spans="1:7" x14ac:dyDescent="0.25">
      <c r="A72" s="30" t="s">
        <v>1891</v>
      </c>
      <c r="B72" s="30" t="s">
        <v>1892</v>
      </c>
      <c r="C72" s="31">
        <v>42886</v>
      </c>
      <c r="D72" s="43"/>
      <c r="E72" s="30"/>
      <c r="F72" s="30"/>
      <c r="G72" s="30"/>
    </row>
    <row r="73" spans="1:7" x14ac:dyDescent="0.25">
      <c r="A73" s="30" t="s">
        <v>1907</v>
      </c>
      <c r="B73" s="30" t="s">
        <v>1908</v>
      </c>
      <c r="C73" s="31">
        <v>42886</v>
      </c>
      <c r="D73" s="45"/>
      <c r="E73" s="30"/>
      <c r="F73" s="30"/>
      <c r="G73" s="30"/>
    </row>
    <row r="74" spans="1:7" x14ac:dyDescent="0.25">
      <c r="A74" s="30" t="s">
        <v>1683</v>
      </c>
      <c r="B74" s="30" t="s">
        <v>1684</v>
      </c>
      <c r="C74" s="31">
        <v>42886</v>
      </c>
      <c r="D74" s="43"/>
      <c r="E74" s="30"/>
      <c r="F74" s="30"/>
      <c r="G74" s="30"/>
    </row>
    <row r="75" spans="1:7" x14ac:dyDescent="0.25">
      <c r="A75" s="30" t="s">
        <v>1953</v>
      </c>
      <c r="B75" s="30" t="s">
        <v>1954</v>
      </c>
      <c r="C75" s="31">
        <v>42886</v>
      </c>
      <c r="D75" s="45"/>
      <c r="E75" s="30"/>
      <c r="F75" s="30"/>
      <c r="G75" s="30"/>
    </row>
    <row r="76" spans="1:7" x14ac:dyDescent="0.25">
      <c r="A76" s="30" t="s">
        <v>1873</v>
      </c>
      <c r="B76" s="30" t="s">
        <v>1874</v>
      </c>
      <c r="C76" s="31">
        <v>42886</v>
      </c>
      <c r="D76" s="43"/>
      <c r="E76" s="30"/>
      <c r="F76" s="30"/>
      <c r="G76" s="30"/>
    </row>
    <row r="77" spans="1:7" x14ac:dyDescent="0.25">
      <c r="A77" s="30" t="s">
        <v>1593</v>
      </c>
      <c r="B77" s="30" t="s">
        <v>1594</v>
      </c>
      <c r="C77" s="31">
        <v>42886</v>
      </c>
      <c r="D77" s="43"/>
      <c r="E77" s="30"/>
      <c r="F77" s="30"/>
      <c r="G77" s="30"/>
    </row>
    <row r="78" spans="1:7" x14ac:dyDescent="0.25">
      <c r="A78" s="30" t="s">
        <v>1591</v>
      </c>
      <c r="B78" s="30" t="s">
        <v>1592</v>
      </c>
      <c r="C78" s="31">
        <v>42886</v>
      </c>
      <c r="D78" s="43"/>
      <c r="E78" s="30"/>
      <c r="F78" s="30"/>
      <c r="G78" s="30"/>
    </row>
    <row r="79" spans="1:7" x14ac:dyDescent="0.25">
      <c r="A79" s="30" t="s">
        <v>1885</v>
      </c>
      <c r="B79" s="30" t="s">
        <v>1886</v>
      </c>
      <c r="C79" s="31">
        <v>42886</v>
      </c>
      <c r="D79" s="43"/>
      <c r="E79" s="30"/>
      <c r="F79" s="30"/>
      <c r="G79" s="30"/>
    </row>
    <row r="80" spans="1:7" x14ac:dyDescent="0.25">
      <c r="A80" s="30" t="s">
        <v>1815</v>
      </c>
      <c r="B80" s="30" t="s">
        <v>1816</v>
      </c>
      <c r="C80" s="31">
        <v>42886</v>
      </c>
      <c r="D80" s="43"/>
      <c r="E80" s="30"/>
      <c r="F80" s="30"/>
      <c r="G80" s="30"/>
    </row>
    <row r="81" spans="1:7" x14ac:dyDescent="0.25">
      <c r="A81" s="30" t="s">
        <v>1775</v>
      </c>
      <c r="B81" s="30" t="s">
        <v>1776</v>
      </c>
      <c r="C81" s="31">
        <v>42886</v>
      </c>
      <c r="D81" s="43"/>
      <c r="E81" s="30"/>
      <c r="F81" s="30"/>
      <c r="G81" s="30"/>
    </row>
    <row r="82" spans="1:7" x14ac:dyDescent="0.25">
      <c r="A82" s="30" t="s">
        <v>1597</v>
      </c>
      <c r="B82" s="30" t="s">
        <v>1598</v>
      </c>
      <c r="C82" s="31">
        <v>42886</v>
      </c>
      <c r="D82" s="43"/>
      <c r="E82" s="30"/>
      <c r="F82" s="30"/>
      <c r="G82" s="30"/>
    </row>
    <row r="83" spans="1:7" x14ac:dyDescent="0.25">
      <c r="A83" s="30" t="s">
        <v>1521</v>
      </c>
      <c r="B83" s="30" t="s">
        <v>1522</v>
      </c>
      <c r="C83" s="31">
        <v>42886</v>
      </c>
      <c r="D83" s="43"/>
      <c r="E83" s="33"/>
      <c r="F83" s="30"/>
      <c r="G83" s="30"/>
    </row>
    <row r="84" spans="1:7" x14ac:dyDescent="0.25">
      <c r="A84" s="30" t="s">
        <v>1799</v>
      </c>
      <c r="B84" s="30" t="s">
        <v>1800</v>
      </c>
      <c r="C84" s="31">
        <v>42886</v>
      </c>
      <c r="D84" s="43"/>
      <c r="E84" s="30"/>
      <c r="F84" s="30"/>
      <c r="G84" s="30"/>
    </row>
    <row r="85" spans="1:7" x14ac:dyDescent="0.25">
      <c r="A85" s="30" t="s">
        <v>1833</v>
      </c>
      <c r="B85" s="30" t="s">
        <v>1834</v>
      </c>
      <c r="C85" s="31">
        <v>42886</v>
      </c>
      <c r="D85" s="43"/>
      <c r="E85" s="30"/>
      <c r="F85" s="30"/>
      <c r="G85" s="30"/>
    </row>
    <row r="86" spans="1:7" x14ac:dyDescent="0.25">
      <c r="A86" s="30" t="s">
        <v>1941</v>
      </c>
      <c r="B86" s="30" t="s">
        <v>1942</v>
      </c>
      <c r="C86" s="31">
        <v>42886</v>
      </c>
      <c r="D86" s="45"/>
      <c r="E86" s="30"/>
      <c r="F86" s="30"/>
      <c r="G86" s="30"/>
    </row>
    <row r="87" spans="1:7" x14ac:dyDescent="0.25">
      <c r="A87" s="30" t="s">
        <v>1851</v>
      </c>
      <c r="B87" s="30" t="s">
        <v>1852</v>
      </c>
      <c r="C87" s="31">
        <v>42886</v>
      </c>
      <c r="D87" s="43"/>
      <c r="E87" s="30"/>
      <c r="F87" s="30"/>
      <c r="G87" s="30"/>
    </row>
    <row r="88" spans="1:7" x14ac:dyDescent="0.25">
      <c r="A88" s="30" t="s">
        <v>1929</v>
      </c>
      <c r="B88" s="30" t="s">
        <v>1930</v>
      </c>
      <c r="C88" s="31">
        <v>42886</v>
      </c>
      <c r="D88" s="45"/>
      <c r="E88" s="30"/>
      <c r="F88" s="30"/>
      <c r="G88" s="30"/>
    </row>
    <row r="89" spans="1:7" x14ac:dyDescent="0.25">
      <c r="A89" s="30" t="s">
        <v>1641</v>
      </c>
      <c r="B89" s="30" t="s">
        <v>1642</v>
      </c>
      <c r="C89" s="31">
        <v>42886</v>
      </c>
      <c r="D89" s="43"/>
      <c r="E89" s="30"/>
      <c r="F89" s="30"/>
      <c r="G89" s="30"/>
    </row>
    <row r="90" spans="1:7" x14ac:dyDescent="0.25">
      <c r="A90" s="30" t="s">
        <v>1587</v>
      </c>
      <c r="B90" s="30" t="s">
        <v>1588</v>
      </c>
      <c r="C90" s="31">
        <v>42886</v>
      </c>
      <c r="D90" s="43"/>
      <c r="E90" s="30"/>
      <c r="F90" s="30"/>
      <c r="G90" s="30"/>
    </row>
    <row r="91" spans="1:7" x14ac:dyDescent="0.25">
      <c r="A91" s="30" t="s">
        <v>1609</v>
      </c>
      <c r="B91" s="30" t="s">
        <v>1610</v>
      </c>
      <c r="C91" s="31">
        <v>42886</v>
      </c>
      <c r="D91" s="43"/>
      <c r="E91" s="30"/>
      <c r="F91" s="30"/>
      <c r="G91" s="30"/>
    </row>
    <row r="92" spans="1:7" x14ac:dyDescent="0.25">
      <c r="A92" s="30" t="s">
        <v>1727</v>
      </c>
      <c r="B92" s="30" t="s">
        <v>1728</v>
      </c>
      <c r="C92" s="31">
        <v>42886</v>
      </c>
      <c r="D92" s="43"/>
      <c r="E92" s="30"/>
      <c r="F92" s="30"/>
      <c r="G92" s="30"/>
    </row>
    <row r="93" spans="1:7" x14ac:dyDescent="0.25">
      <c r="A93" s="30" t="s">
        <v>1787</v>
      </c>
      <c r="B93" s="30" t="s">
        <v>1788</v>
      </c>
      <c r="C93" s="31">
        <v>42886</v>
      </c>
      <c r="D93" s="43"/>
      <c r="E93" s="30"/>
      <c r="F93" s="30"/>
      <c r="G93" s="30"/>
    </row>
    <row r="94" spans="1:7" x14ac:dyDescent="0.25">
      <c r="A94" s="30" t="s">
        <v>1543</v>
      </c>
      <c r="B94" s="30" t="s">
        <v>1544</v>
      </c>
      <c r="C94" s="31">
        <v>42886</v>
      </c>
      <c r="D94" s="43"/>
      <c r="E94" s="33"/>
      <c r="F94" s="30"/>
      <c r="G94" s="30"/>
    </row>
    <row r="95" spans="1:7" x14ac:dyDescent="0.25">
      <c r="A95" s="30" t="s">
        <v>1875</v>
      </c>
      <c r="B95" s="30" t="s">
        <v>1876</v>
      </c>
      <c r="C95" s="31">
        <v>42886</v>
      </c>
      <c r="D95" s="43"/>
      <c r="E95" s="30"/>
      <c r="F95" s="30"/>
      <c r="G95" s="30"/>
    </row>
    <row r="96" spans="1:7" x14ac:dyDescent="0.25">
      <c r="A96" s="30" t="s">
        <v>1825</v>
      </c>
      <c r="B96" s="30" t="s">
        <v>1826</v>
      </c>
      <c r="C96" s="31">
        <v>42886</v>
      </c>
      <c r="D96" s="43"/>
      <c r="E96" s="30"/>
      <c r="F96" s="30"/>
      <c r="G96" s="30"/>
    </row>
    <row r="97" spans="1:7" x14ac:dyDescent="0.25">
      <c r="A97" s="30" t="s">
        <v>1817</v>
      </c>
      <c r="B97" s="30" t="s">
        <v>1818</v>
      </c>
      <c r="C97" s="31">
        <v>42886</v>
      </c>
      <c r="D97" s="43"/>
      <c r="E97" s="30"/>
      <c r="F97" s="30"/>
      <c r="G97" s="30"/>
    </row>
    <row r="98" spans="1:7" x14ac:dyDescent="0.25">
      <c r="A98" s="30" t="s">
        <v>1819</v>
      </c>
      <c r="B98" s="30" t="s">
        <v>1820</v>
      </c>
      <c r="C98" s="31">
        <v>42886</v>
      </c>
      <c r="D98" s="43"/>
      <c r="E98" s="30"/>
      <c r="F98" s="30"/>
      <c r="G98" s="30"/>
    </row>
    <row r="99" spans="1:7" x14ac:dyDescent="0.25">
      <c r="A99" s="30" t="s">
        <v>1883</v>
      </c>
      <c r="B99" s="30" t="s">
        <v>1884</v>
      </c>
      <c r="C99" s="31">
        <v>42886</v>
      </c>
      <c r="D99" s="43"/>
      <c r="E99" s="30"/>
      <c r="F99" s="30"/>
      <c r="G99" s="30"/>
    </row>
    <row r="100" spans="1:7" x14ac:dyDescent="0.25">
      <c r="A100" s="30" t="s">
        <v>1867</v>
      </c>
      <c r="B100" s="30" t="s">
        <v>1868</v>
      </c>
      <c r="C100" s="31">
        <v>42886</v>
      </c>
      <c r="D100" s="43"/>
      <c r="E100" s="30"/>
      <c r="F100" s="30"/>
      <c r="G100" s="30"/>
    </row>
    <row r="101" spans="1:7" x14ac:dyDescent="0.25">
      <c r="A101" s="30" t="s">
        <v>1957</v>
      </c>
      <c r="B101" s="30" t="s">
        <v>1958</v>
      </c>
      <c r="C101" s="31">
        <v>42886</v>
      </c>
      <c r="D101" s="45"/>
      <c r="E101" s="30"/>
      <c r="F101" s="30"/>
      <c r="G101" s="30"/>
    </row>
    <row r="102" spans="1:7" x14ac:dyDescent="0.25">
      <c r="A102" s="30" t="s">
        <v>1663</v>
      </c>
      <c r="B102" s="30" t="s">
        <v>1664</v>
      </c>
      <c r="C102" s="31">
        <v>42886</v>
      </c>
      <c r="D102" s="43"/>
      <c r="E102" s="30"/>
      <c r="F102" s="30"/>
      <c r="G102" s="30"/>
    </row>
    <row r="103" spans="1:7" x14ac:dyDescent="0.25">
      <c r="A103" s="30" t="s">
        <v>1927</v>
      </c>
      <c r="B103" s="30" t="s">
        <v>1928</v>
      </c>
      <c r="C103" s="31">
        <v>42886</v>
      </c>
      <c r="D103" s="45"/>
      <c r="E103" s="30"/>
      <c r="F103" s="30"/>
      <c r="G103" s="30"/>
    </row>
    <row r="104" spans="1:7" x14ac:dyDescent="0.25">
      <c r="A104" s="30" t="s">
        <v>1901</v>
      </c>
      <c r="B104" s="30" t="s">
        <v>1902</v>
      </c>
      <c r="C104" s="31">
        <v>42886</v>
      </c>
      <c r="D104" s="45"/>
      <c r="E104" s="30"/>
      <c r="F104" s="30"/>
      <c r="G104" s="30"/>
    </row>
    <row r="105" spans="1:7" x14ac:dyDescent="0.25">
      <c r="A105" s="30" t="s">
        <v>1631</v>
      </c>
      <c r="B105" s="30" t="s">
        <v>1632</v>
      </c>
      <c r="C105" s="31">
        <v>42886</v>
      </c>
      <c r="D105" s="43"/>
      <c r="E105" s="30"/>
      <c r="F105" s="30"/>
      <c r="G105" s="30"/>
    </row>
    <row r="106" spans="1:7" x14ac:dyDescent="0.25">
      <c r="A106" s="30" t="s">
        <v>1903</v>
      </c>
      <c r="B106" s="30" t="s">
        <v>1904</v>
      </c>
      <c r="C106" s="31">
        <v>42886</v>
      </c>
      <c r="D106" s="45"/>
      <c r="E106" s="30"/>
      <c r="F106" s="30"/>
      <c r="G106" s="30"/>
    </row>
    <row r="107" spans="1:7" x14ac:dyDescent="0.25">
      <c r="A107" s="30" t="s">
        <v>1703</v>
      </c>
      <c r="B107" s="30" t="s">
        <v>1704</v>
      </c>
      <c r="C107" s="31">
        <v>42886</v>
      </c>
      <c r="D107" s="43"/>
      <c r="E107" s="30"/>
      <c r="F107" s="30"/>
      <c r="G107" s="30"/>
    </row>
    <row r="108" spans="1:7" x14ac:dyDescent="0.25">
      <c r="A108" s="30" t="s">
        <v>1739</v>
      </c>
      <c r="B108" s="30" t="s">
        <v>1740</v>
      </c>
      <c r="C108" s="31">
        <v>42886</v>
      </c>
      <c r="D108" s="43"/>
      <c r="E108" s="30"/>
      <c r="F108" s="30"/>
      <c r="G108" s="30"/>
    </row>
    <row r="109" spans="1:7" x14ac:dyDescent="0.25">
      <c r="A109" s="30" t="s">
        <v>1665</v>
      </c>
      <c r="B109" s="30" t="s">
        <v>1666</v>
      </c>
      <c r="C109" s="31">
        <v>42886</v>
      </c>
      <c r="D109" s="43"/>
      <c r="E109" s="30"/>
      <c r="F109" s="30"/>
      <c r="G109" s="30"/>
    </row>
    <row r="110" spans="1:7" x14ac:dyDescent="0.25">
      <c r="A110" s="30" t="s">
        <v>1895</v>
      </c>
      <c r="B110" s="30" t="s">
        <v>1896</v>
      </c>
      <c r="C110" s="31">
        <v>42886</v>
      </c>
      <c r="D110" s="45"/>
      <c r="E110" s="30"/>
      <c r="F110" s="30"/>
      <c r="G110" s="30"/>
    </row>
    <row r="111" spans="1:7" x14ac:dyDescent="0.25">
      <c r="A111" s="30" t="s">
        <v>1661</v>
      </c>
      <c r="B111" s="30" t="s">
        <v>1662</v>
      </c>
      <c r="C111" s="31">
        <v>42886</v>
      </c>
      <c r="D111" s="43"/>
      <c r="E111" s="30"/>
      <c r="F111" s="30"/>
      <c r="G111" s="30"/>
    </row>
    <row r="112" spans="1:7" x14ac:dyDescent="0.25">
      <c r="A112" s="30" t="s">
        <v>1969</v>
      </c>
      <c r="B112" s="30" t="s">
        <v>1970</v>
      </c>
      <c r="C112" s="31">
        <v>42886</v>
      </c>
      <c r="D112" s="45"/>
      <c r="E112" s="30"/>
      <c r="F112" s="30"/>
      <c r="G112" s="30"/>
    </row>
    <row r="113" spans="1:7" x14ac:dyDescent="0.25">
      <c r="A113" s="30" t="s">
        <v>1691</v>
      </c>
      <c r="B113" s="30" t="s">
        <v>1692</v>
      </c>
      <c r="C113" s="31">
        <v>42886</v>
      </c>
      <c r="D113" s="43"/>
      <c r="E113" s="30"/>
      <c r="F113" s="30"/>
      <c r="G113" s="30"/>
    </row>
    <row r="114" spans="1:7" x14ac:dyDescent="0.25">
      <c r="A114" s="30" t="s">
        <v>1807</v>
      </c>
      <c r="B114" s="30" t="s">
        <v>1808</v>
      </c>
      <c r="C114" s="31">
        <v>42886</v>
      </c>
      <c r="D114" s="43"/>
      <c r="E114" s="30"/>
      <c r="F114" s="30"/>
      <c r="G114" s="30"/>
    </row>
    <row r="115" spans="1:7" x14ac:dyDescent="0.25">
      <c r="A115" s="30" t="s">
        <v>1863</v>
      </c>
      <c r="B115" s="30" t="s">
        <v>1864</v>
      </c>
      <c r="C115" s="31">
        <v>42886</v>
      </c>
      <c r="D115" s="43"/>
      <c r="E115" s="30"/>
      <c r="F115" s="30"/>
      <c r="G115" s="30"/>
    </row>
    <row r="116" spans="1:7" x14ac:dyDescent="0.25">
      <c r="A116" s="30" t="s">
        <v>1595</v>
      </c>
      <c r="B116" s="30" t="s">
        <v>1596</v>
      </c>
      <c r="C116" s="31">
        <v>42886</v>
      </c>
      <c r="D116" s="43"/>
      <c r="E116" s="30"/>
      <c r="F116" s="30"/>
      <c r="G116" s="30"/>
    </row>
    <row r="117" spans="1:7" x14ac:dyDescent="0.25">
      <c r="A117" s="30" t="s">
        <v>1733</v>
      </c>
      <c r="B117" s="30" t="s">
        <v>1734</v>
      </c>
      <c r="C117" s="31">
        <v>42886</v>
      </c>
      <c r="D117" s="43"/>
      <c r="E117" s="30"/>
      <c r="F117" s="30"/>
      <c r="G117" s="30"/>
    </row>
    <row r="118" spans="1:7" x14ac:dyDescent="0.25">
      <c r="A118" s="30" t="s">
        <v>1565</v>
      </c>
      <c r="B118" s="30" t="s">
        <v>1566</v>
      </c>
      <c r="C118" s="31">
        <v>42886</v>
      </c>
      <c r="D118" s="43"/>
      <c r="E118" s="30"/>
      <c r="F118" s="30"/>
      <c r="G118" s="30"/>
    </row>
    <row r="119" spans="1:7" x14ac:dyDescent="0.25">
      <c r="A119" s="30" t="s">
        <v>1793</v>
      </c>
      <c r="B119" s="30" t="s">
        <v>1794</v>
      </c>
      <c r="C119" s="31">
        <v>42886</v>
      </c>
      <c r="D119" s="43"/>
      <c r="E119" s="30"/>
      <c r="F119" s="30"/>
      <c r="G119" s="30"/>
    </row>
    <row r="120" spans="1:7" x14ac:dyDescent="0.25">
      <c r="A120" s="30" t="s">
        <v>1537</v>
      </c>
      <c r="B120" s="30" t="s">
        <v>1538</v>
      </c>
      <c r="C120" s="31">
        <v>42886</v>
      </c>
      <c r="D120" s="43"/>
      <c r="E120" s="33"/>
      <c r="F120" s="30"/>
      <c r="G120" s="30"/>
    </row>
    <row r="121" spans="1:7" x14ac:dyDescent="0.25">
      <c r="A121" s="30" t="s">
        <v>1633</v>
      </c>
      <c r="B121" s="30" t="s">
        <v>1634</v>
      </c>
      <c r="C121" s="31">
        <v>42886</v>
      </c>
      <c r="D121" s="43"/>
      <c r="E121" s="30"/>
      <c r="F121" s="30"/>
      <c r="G121" s="30"/>
    </row>
    <row r="122" spans="1:7" x14ac:dyDescent="0.25">
      <c r="A122" s="30" t="s">
        <v>1809</v>
      </c>
      <c r="B122" s="30" t="s">
        <v>1810</v>
      </c>
      <c r="C122" s="31">
        <v>42886</v>
      </c>
      <c r="D122" s="43"/>
      <c r="E122" s="30"/>
      <c r="F122" s="30"/>
      <c r="G122" s="30"/>
    </row>
    <row r="123" spans="1:7" x14ac:dyDescent="0.25">
      <c r="A123" s="30" t="s">
        <v>1847</v>
      </c>
      <c r="B123" s="30" t="s">
        <v>1848</v>
      </c>
      <c r="C123" s="31">
        <v>42886</v>
      </c>
      <c r="D123" s="43"/>
      <c r="E123" s="30"/>
      <c r="F123" s="30"/>
      <c r="G123" s="30"/>
    </row>
    <row r="124" spans="1:7" x14ac:dyDescent="0.25">
      <c r="A124" s="30" t="s">
        <v>1747</v>
      </c>
      <c r="B124" s="30" t="s">
        <v>1748</v>
      </c>
      <c r="C124" s="31">
        <v>42886</v>
      </c>
      <c r="D124" s="43"/>
      <c r="E124" s="30"/>
      <c r="F124" s="30"/>
      <c r="G124" s="30"/>
    </row>
    <row r="125" spans="1:7" x14ac:dyDescent="0.25">
      <c r="A125" s="30" t="s">
        <v>1813</v>
      </c>
      <c r="B125" s="30" t="s">
        <v>1814</v>
      </c>
      <c r="C125" s="31">
        <v>42886</v>
      </c>
      <c r="D125" s="43"/>
      <c r="E125" s="30"/>
      <c r="F125" s="30"/>
      <c r="G125" s="30"/>
    </row>
    <row r="126" spans="1:7" x14ac:dyDescent="0.25">
      <c r="A126" s="30" t="s">
        <v>1525</v>
      </c>
      <c r="B126" s="30" t="s">
        <v>1526</v>
      </c>
      <c r="C126" s="31">
        <v>42886</v>
      </c>
      <c r="D126" s="43"/>
      <c r="E126" s="33"/>
      <c r="F126" s="30"/>
      <c r="G126" s="30"/>
    </row>
    <row r="127" spans="1:7" x14ac:dyDescent="0.25">
      <c r="A127" s="30" t="s">
        <v>1967</v>
      </c>
      <c r="B127" s="30" t="s">
        <v>1968</v>
      </c>
      <c r="C127" s="31">
        <v>42886</v>
      </c>
      <c r="D127" s="45"/>
      <c r="E127" s="30"/>
      <c r="F127" s="30"/>
      <c r="G127" s="30"/>
    </row>
    <row r="128" spans="1:7" x14ac:dyDescent="0.25">
      <c r="A128" s="30" t="s">
        <v>1555</v>
      </c>
      <c r="B128" s="30" t="s">
        <v>1556</v>
      </c>
      <c r="C128" s="31">
        <v>42886</v>
      </c>
      <c r="D128" s="43"/>
      <c r="E128" s="30"/>
      <c r="F128" s="30"/>
      <c r="G128" s="30"/>
    </row>
    <row r="129" spans="1:7" x14ac:dyDescent="0.25">
      <c r="A129" s="30" t="s">
        <v>1725</v>
      </c>
      <c r="B129" s="30" t="s">
        <v>1726</v>
      </c>
      <c r="C129" s="31">
        <v>42886</v>
      </c>
      <c r="D129" s="43"/>
      <c r="E129" s="30"/>
      <c r="F129" s="30"/>
      <c r="G129" s="30"/>
    </row>
    <row r="130" spans="1:7" x14ac:dyDescent="0.25">
      <c r="A130" s="30" t="s">
        <v>1553</v>
      </c>
      <c r="B130" s="30" t="s">
        <v>1554</v>
      </c>
      <c r="C130" s="31">
        <v>42886</v>
      </c>
      <c r="D130" s="43"/>
      <c r="E130" s="33"/>
      <c r="F130" s="30"/>
      <c r="G130" s="30"/>
    </row>
    <row r="131" spans="1:7" x14ac:dyDescent="0.25">
      <c r="A131" s="30" t="s">
        <v>1937</v>
      </c>
      <c r="B131" s="30" t="s">
        <v>1938</v>
      </c>
      <c r="C131" s="31">
        <v>42886</v>
      </c>
      <c r="D131" s="45"/>
      <c r="E131" s="30"/>
      <c r="F131" s="30"/>
      <c r="G131" s="30"/>
    </row>
    <row r="132" spans="1:7" x14ac:dyDescent="0.25">
      <c r="A132" s="30" t="s">
        <v>1911</v>
      </c>
      <c r="B132" s="30" t="s">
        <v>1912</v>
      </c>
      <c r="C132" s="31">
        <v>42886</v>
      </c>
      <c r="D132" s="45"/>
      <c r="E132" s="30"/>
      <c r="F132" s="30"/>
      <c r="G132" s="30"/>
    </row>
    <row r="133" spans="1:7" x14ac:dyDescent="0.25">
      <c r="A133" s="30" t="s">
        <v>1623</v>
      </c>
      <c r="B133" s="30" t="s">
        <v>1624</v>
      </c>
      <c r="C133" s="31">
        <v>42886</v>
      </c>
      <c r="D133" s="43"/>
      <c r="E133" s="30"/>
      <c r="F133" s="30"/>
      <c r="G133" s="30"/>
    </row>
    <row r="134" spans="1:7" x14ac:dyDescent="0.25">
      <c r="A134" s="30" t="s">
        <v>1719</v>
      </c>
      <c r="B134" s="30" t="s">
        <v>1720</v>
      </c>
      <c r="C134" s="31">
        <v>42886</v>
      </c>
      <c r="D134" s="43"/>
      <c r="E134" s="30"/>
      <c r="F134" s="30"/>
      <c r="G134" s="30"/>
    </row>
    <row r="135" spans="1:7" x14ac:dyDescent="0.25">
      <c r="A135" s="30" t="s">
        <v>1933</v>
      </c>
      <c r="B135" s="30" t="s">
        <v>1934</v>
      </c>
      <c r="C135" s="31">
        <v>42886</v>
      </c>
      <c r="D135" s="45"/>
      <c r="E135" s="30"/>
      <c r="F135" s="30"/>
      <c r="G135" s="30"/>
    </row>
    <row r="136" spans="1:7" x14ac:dyDescent="0.25">
      <c r="A136" s="30" t="s">
        <v>1839</v>
      </c>
      <c r="B136" s="32" t="s">
        <v>1840</v>
      </c>
      <c r="C136" s="31">
        <v>42886</v>
      </c>
      <c r="D136" s="43"/>
      <c r="E136" s="30"/>
      <c r="F136" s="30"/>
      <c r="G136" s="30"/>
    </row>
    <row r="137" spans="1:7" x14ac:dyDescent="0.25">
      <c r="A137" s="30" t="s">
        <v>1777</v>
      </c>
      <c r="B137" s="30" t="s">
        <v>1778</v>
      </c>
      <c r="C137" s="31">
        <v>42886</v>
      </c>
      <c r="D137" s="43"/>
      <c r="E137" s="30"/>
      <c r="F137" s="30"/>
      <c r="G137" s="30"/>
    </row>
    <row r="138" spans="1:7" x14ac:dyDescent="0.25">
      <c r="A138" s="30" t="s">
        <v>1803</v>
      </c>
      <c r="B138" s="30" t="s">
        <v>1804</v>
      </c>
      <c r="C138" s="31">
        <v>42886</v>
      </c>
      <c r="D138" s="43"/>
      <c r="E138" s="30"/>
      <c r="F138" s="30"/>
      <c r="G138" s="30"/>
    </row>
    <row r="139" spans="1:7" x14ac:dyDescent="0.25">
      <c r="A139" s="30" t="s">
        <v>1615</v>
      </c>
      <c r="B139" s="30" t="s">
        <v>1616</v>
      </c>
      <c r="C139" s="31">
        <v>42886</v>
      </c>
      <c r="D139" s="43"/>
      <c r="E139" s="30"/>
      <c r="F139" s="30"/>
      <c r="G139" s="30"/>
    </row>
    <row r="140" spans="1:7" x14ac:dyDescent="0.25">
      <c r="A140" s="30" t="s">
        <v>1743</v>
      </c>
      <c r="B140" s="30" t="s">
        <v>1744</v>
      </c>
      <c r="C140" s="31">
        <v>42886</v>
      </c>
      <c r="D140" s="43"/>
      <c r="E140" s="30"/>
      <c r="F140" s="30"/>
      <c r="G140" s="30"/>
    </row>
    <row r="141" spans="1:7" x14ac:dyDescent="0.25">
      <c r="A141" s="30" t="s">
        <v>1897</v>
      </c>
      <c r="B141" s="30" t="s">
        <v>1898</v>
      </c>
      <c r="C141" s="31">
        <v>42886</v>
      </c>
      <c r="D141" s="45"/>
      <c r="E141" s="30"/>
      <c r="F141" s="30"/>
      <c r="G141" s="30"/>
    </row>
    <row r="142" spans="1:7" x14ac:dyDescent="0.25">
      <c r="A142" s="30" t="s">
        <v>1767</v>
      </c>
      <c r="B142" s="30" t="s">
        <v>1768</v>
      </c>
      <c r="C142" s="31">
        <v>42886</v>
      </c>
      <c r="D142" s="43"/>
      <c r="E142" s="30"/>
      <c r="F142" s="30"/>
      <c r="G142" s="30"/>
    </row>
    <row r="143" spans="1:7" x14ac:dyDescent="0.25">
      <c r="A143" s="30" t="s">
        <v>1715</v>
      </c>
      <c r="B143" s="30" t="s">
        <v>1716</v>
      </c>
      <c r="C143" s="31">
        <v>42886</v>
      </c>
      <c r="D143" s="43"/>
      <c r="E143" s="30"/>
      <c r="F143" s="30"/>
      <c r="G143" s="30"/>
    </row>
    <row r="144" spans="1:7" x14ac:dyDescent="0.25">
      <c r="A144" s="30" t="s">
        <v>1779</v>
      </c>
      <c r="B144" s="30" t="s">
        <v>1780</v>
      </c>
      <c r="C144" s="31">
        <v>42886</v>
      </c>
      <c r="D144" s="43"/>
      <c r="E144" s="30"/>
      <c r="F144" s="30"/>
      <c r="G144" s="30"/>
    </row>
    <row r="145" spans="1:7" x14ac:dyDescent="0.25">
      <c r="A145" s="30" t="s">
        <v>1639</v>
      </c>
      <c r="B145" s="30" t="s">
        <v>1640</v>
      </c>
      <c r="C145" s="31">
        <v>42886</v>
      </c>
      <c r="D145" s="43"/>
      <c r="E145" s="30"/>
      <c r="F145" s="30"/>
      <c r="G145" s="30"/>
    </row>
    <row r="146" spans="1:7" x14ac:dyDescent="0.25">
      <c r="A146" s="30" t="s">
        <v>1511</v>
      </c>
      <c r="B146" s="30" t="s">
        <v>1512</v>
      </c>
      <c r="C146" s="31">
        <v>42886</v>
      </c>
      <c r="D146" s="43"/>
      <c r="E146" s="33"/>
      <c r="F146" s="30"/>
      <c r="G146" s="30"/>
    </row>
    <row r="147" spans="1:7" x14ac:dyDescent="0.25">
      <c r="A147" s="30" t="s">
        <v>1939</v>
      </c>
      <c r="B147" s="30" t="s">
        <v>1940</v>
      </c>
      <c r="C147" s="31">
        <v>42886</v>
      </c>
      <c r="D147" s="45"/>
      <c r="E147" s="30"/>
      <c r="F147" s="30"/>
      <c r="G147" s="30"/>
    </row>
    <row r="148" spans="1:7" x14ac:dyDescent="0.25">
      <c r="A148" s="30" t="s">
        <v>1735</v>
      </c>
      <c r="B148" s="30" t="s">
        <v>1736</v>
      </c>
      <c r="C148" s="31">
        <v>42886</v>
      </c>
      <c r="D148" s="43"/>
      <c r="E148" s="30"/>
      <c r="F148" s="30"/>
      <c r="G148" s="30"/>
    </row>
    <row r="149" spans="1:7" x14ac:dyDescent="0.25">
      <c r="A149" s="30" t="s">
        <v>1559</v>
      </c>
      <c r="B149" s="30" t="s">
        <v>1560</v>
      </c>
      <c r="C149" s="31">
        <v>42886</v>
      </c>
      <c r="D149" s="43"/>
      <c r="E149" s="30"/>
      <c r="F149" s="30"/>
      <c r="G149" s="30"/>
    </row>
    <row r="150" spans="1:7" x14ac:dyDescent="0.25">
      <c r="A150" s="30" t="s">
        <v>1737</v>
      </c>
      <c r="B150" s="30" t="s">
        <v>1738</v>
      </c>
      <c r="C150" s="31">
        <v>42886</v>
      </c>
      <c r="D150" s="43"/>
      <c r="E150" s="30"/>
      <c r="F150" s="30"/>
      <c r="G150" s="30"/>
    </row>
    <row r="151" spans="1:7" x14ac:dyDescent="0.25">
      <c r="A151" s="30" t="s">
        <v>1705</v>
      </c>
      <c r="B151" s="30" t="s">
        <v>1706</v>
      </c>
      <c r="C151" s="31">
        <v>42886</v>
      </c>
      <c r="D151" s="43"/>
      <c r="E151" s="30"/>
      <c r="F151" s="30"/>
      <c r="G151" s="30"/>
    </row>
    <row r="152" spans="1:7" x14ac:dyDescent="0.25">
      <c r="A152" s="30" t="s">
        <v>1721</v>
      </c>
      <c r="B152" s="30" t="s">
        <v>1722</v>
      </c>
      <c r="C152" s="31">
        <v>42886</v>
      </c>
      <c r="D152" s="43"/>
      <c r="E152" s="30"/>
      <c r="F152" s="30"/>
      <c r="G152" s="30"/>
    </row>
    <row r="153" spans="1:7" x14ac:dyDescent="0.25">
      <c r="A153" s="30" t="s">
        <v>1975</v>
      </c>
      <c r="B153" s="30" t="s">
        <v>1976</v>
      </c>
      <c r="C153" s="31">
        <v>42886</v>
      </c>
      <c r="D153" s="45"/>
      <c r="E153" s="30"/>
      <c r="F153" s="30"/>
      <c r="G153" s="30"/>
    </row>
    <row r="154" spans="1:7" x14ac:dyDescent="0.25">
      <c r="A154" s="30" t="s">
        <v>1971</v>
      </c>
      <c r="B154" s="30" t="s">
        <v>1972</v>
      </c>
      <c r="C154" s="31">
        <v>42886</v>
      </c>
      <c r="D154" s="45"/>
      <c r="E154" s="30"/>
      <c r="F154" s="30"/>
      <c r="G154" s="30"/>
    </row>
    <row r="155" spans="1:7" x14ac:dyDescent="0.25">
      <c r="A155" s="30" t="s">
        <v>1617</v>
      </c>
      <c r="B155" s="30" t="s">
        <v>1618</v>
      </c>
      <c r="C155" s="31">
        <v>42886</v>
      </c>
      <c r="D155" s="43"/>
      <c r="E155" s="30"/>
      <c r="F155" s="30"/>
      <c r="G155" s="30"/>
    </row>
    <row r="156" spans="1:7" x14ac:dyDescent="0.25">
      <c r="A156" s="30" t="s">
        <v>1645</v>
      </c>
      <c r="B156" s="30" t="s">
        <v>1646</v>
      </c>
      <c r="C156" s="31">
        <v>42886</v>
      </c>
      <c r="D156" s="43"/>
      <c r="E156" s="30"/>
      <c r="F156" s="30"/>
      <c r="G156" s="30"/>
    </row>
    <row r="157" spans="1:7" x14ac:dyDescent="0.25">
      <c r="A157" s="30" t="s">
        <v>1535</v>
      </c>
      <c r="B157" s="30" t="s">
        <v>1536</v>
      </c>
      <c r="C157" s="31">
        <v>42886</v>
      </c>
      <c r="D157" s="43"/>
      <c r="E157" s="33"/>
      <c r="F157" s="30"/>
      <c r="G157" s="30"/>
    </row>
    <row r="158" spans="1:7" x14ac:dyDescent="0.25">
      <c r="A158" s="30" t="s">
        <v>1653</v>
      </c>
      <c r="B158" s="30" t="s">
        <v>1654</v>
      </c>
      <c r="C158" s="31">
        <v>42886</v>
      </c>
      <c r="D158" s="43"/>
      <c r="E158" s="30"/>
      <c r="F158" s="30"/>
      <c r="G158" s="30"/>
    </row>
    <row r="159" spans="1:7" x14ac:dyDescent="0.25">
      <c r="A159" s="30" t="s">
        <v>1651</v>
      </c>
      <c r="B159" s="30" t="s">
        <v>1652</v>
      </c>
      <c r="C159" s="31">
        <v>42886</v>
      </c>
      <c r="D159" s="43"/>
      <c r="E159" s="30"/>
      <c r="F159" s="30"/>
      <c r="G159" s="30"/>
    </row>
    <row r="160" spans="1:7" x14ac:dyDescent="0.25">
      <c r="A160" s="30" t="s">
        <v>1697</v>
      </c>
      <c r="B160" s="30" t="s">
        <v>1698</v>
      </c>
      <c r="C160" s="31">
        <v>42886</v>
      </c>
      <c r="D160" s="43"/>
      <c r="E160" s="30"/>
      <c r="F160" s="30"/>
      <c r="G160" s="30"/>
    </row>
    <row r="161" spans="1:7" x14ac:dyDescent="0.25">
      <c r="A161" s="30" t="s">
        <v>1605</v>
      </c>
      <c r="B161" s="30" t="s">
        <v>1606</v>
      </c>
      <c r="C161" s="31">
        <v>42886</v>
      </c>
      <c r="D161" s="43"/>
      <c r="E161" s="30"/>
      <c r="F161" s="30"/>
      <c r="G161" s="30"/>
    </row>
    <row r="162" spans="1:7" x14ac:dyDescent="0.25">
      <c r="A162" s="30" t="s">
        <v>1859</v>
      </c>
      <c r="B162" s="30" t="s">
        <v>1860</v>
      </c>
      <c r="C162" s="31">
        <v>42886</v>
      </c>
      <c r="D162" s="43"/>
      <c r="E162" s="30"/>
      <c r="F162" s="30"/>
      <c r="G162" s="30"/>
    </row>
    <row r="163" spans="1:7" x14ac:dyDescent="0.25">
      <c r="A163" s="30" t="s">
        <v>1881</v>
      </c>
      <c r="B163" s="30" t="s">
        <v>1882</v>
      </c>
      <c r="C163" s="31">
        <v>42886</v>
      </c>
      <c r="D163" s="43"/>
      <c r="E163" s="30"/>
      <c r="F163" s="30"/>
      <c r="G163" s="30"/>
    </row>
    <row r="164" spans="1:7" x14ac:dyDescent="0.25">
      <c r="A164" s="30" t="s">
        <v>1829</v>
      </c>
      <c r="B164" s="30" t="s">
        <v>1830</v>
      </c>
      <c r="C164" s="31">
        <v>42886</v>
      </c>
      <c r="D164" s="43"/>
      <c r="E164" s="30"/>
      <c r="F164" s="30"/>
      <c r="G164" s="30"/>
    </row>
    <row r="165" spans="1:7" x14ac:dyDescent="0.25">
      <c r="A165" s="30" t="s">
        <v>1963</v>
      </c>
      <c r="B165" s="30" t="s">
        <v>1964</v>
      </c>
      <c r="C165" s="31">
        <v>42886</v>
      </c>
      <c r="D165" s="45"/>
      <c r="E165" s="30"/>
      <c r="F165" s="30"/>
      <c r="G165" s="30"/>
    </row>
    <row r="166" spans="1:7" x14ac:dyDescent="0.25">
      <c r="A166" s="30" t="s">
        <v>1671</v>
      </c>
      <c r="B166" s="30" t="s">
        <v>1672</v>
      </c>
      <c r="C166" s="31">
        <v>42886</v>
      </c>
      <c r="D166" s="43"/>
      <c r="E166" s="30"/>
      <c r="F166" s="30"/>
      <c r="G166" s="30"/>
    </row>
    <row r="167" spans="1:7" x14ac:dyDescent="0.25">
      <c r="A167" s="30" t="s">
        <v>1837</v>
      </c>
      <c r="B167" s="30" t="s">
        <v>1838</v>
      </c>
      <c r="C167" s="31">
        <v>42886</v>
      </c>
      <c r="D167" s="43"/>
      <c r="E167" s="30"/>
      <c r="F167" s="30"/>
      <c r="G167" s="30"/>
    </row>
    <row r="168" spans="1:7" x14ac:dyDescent="0.25">
      <c r="A168" s="30" t="s">
        <v>1519</v>
      </c>
      <c r="B168" s="30" t="s">
        <v>1520</v>
      </c>
      <c r="C168" s="31">
        <v>42886</v>
      </c>
      <c r="D168" s="43"/>
      <c r="E168" s="33"/>
      <c r="F168" s="30"/>
      <c r="G168" s="30"/>
    </row>
    <row r="169" spans="1:7" x14ac:dyDescent="0.25">
      <c r="A169" s="30" t="s">
        <v>1765</v>
      </c>
      <c r="B169" s="30" t="s">
        <v>1766</v>
      </c>
      <c r="C169" s="31">
        <v>42886</v>
      </c>
      <c r="D169" s="43"/>
      <c r="E169" s="30"/>
      <c r="F169" s="30"/>
      <c r="G169" s="30"/>
    </row>
    <row r="170" spans="1:7" x14ac:dyDescent="0.25">
      <c r="A170" s="30" t="s">
        <v>1603</v>
      </c>
      <c r="B170" s="30" t="s">
        <v>1604</v>
      </c>
      <c r="C170" s="31">
        <v>42886</v>
      </c>
      <c r="D170" s="43"/>
      <c r="E170" s="30"/>
      <c r="F170" s="30"/>
      <c r="G170" s="30"/>
    </row>
    <row r="171" spans="1:7" x14ac:dyDescent="0.25">
      <c r="A171" s="30" t="s">
        <v>1763</v>
      </c>
      <c r="B171" s="30" t="s">
        <v>1764</v>
      </c>
      <c r="C171" s="31">
        <v>42886</v>
      </c>
      <c r="D171" s="43"/>
      <c r="E171" s="30"/>
      <c r="F171" s="30"/>
      <c r="G171" s="30"/>
    </row>
    <row r="172" spans="1:7" x14ac:dyDescent="0.25">
      <c r="A172" s="30" t="s">
        <v>1789</v>
      </c>
      <c r="B172" s="30" t="s">
        <v>1790</v>
      </c>
      <c r="C172" s="31">
        <v>42886</v>
      </c>
      <c r="D172" s="43"/>
      <c r="E172" s="30"/>
      <c r="F172" s="30"/>
      <c r="G172" s="30"/>
    </row>
    <row r="173" spans="1:7" x14ac:dyDescent="0.25">
      <c r="A173" s="30" t="s">
        <v>1771</v>
      </c>
      <c r="B173" s="30" t="s">
        <v>1772</v>
      </c>
      <c r="C173" s="31">
        <v>42886</v>
      </c>
      <c r="D173" s="43"/>
      <c r="E173" s="30"/>
      <c r="F173" s="30"/>
      <c r="G173" s="30"/>
    </row>
    <row r="174" spans="1:7" x14ac:dyDescent="0.25">
      <c r="A174" s="30" t="s">
        <v>1707</v>
      </c>
      <c r="B174" s="30" t="s">
        <v>1708</v>
      </c>
      <c r="C174" s="31">
        <v>42886</v>
      </c>
      <c r="D174" s="43"/>
      <c r="E174" s="30"/>
      <c r="F174" s="30"/>
      <c r="G174" s="30"/>
    </row>
    <row r="175" spans="1:7" x14ac:dyDescent="0.25">
      <c r="A175" s="30" t="s">
        <v>1599</v>
      </c>
      <c r="B175" s="30" t="s">
        <v>1600</v>
      </c>
      <c r="C175" s="31">
        <v>42886</v>
      </c>
      <c r="D175" s="43"/>
      <c r="E175" s="30"/>
      <c r="F175" s="30"/>
      <c r="G175" s="30"/>
    </row>
    <row r="176" spans="1:7" x14ac:dyDescent="0.25">
      <c r="A176" s="30" t="s">
        <v>1601</v>
      </c>
      <c r="B176" s="30" t="s">
        <v>1602</v>
      </c>
      <c r="C176" s="31">
        <v>42886</v>
      </c>
      <c r="D176" s="43"/>
      <c r="E176" s="30"/>
      <c r="F176" s="30"/>
      <c r="G176" s="30"/>
    </row>
    <row r="177" spans="1:7" x14ac:dyDescent="0.25">
      <c r="A177" s="30" t="s">
        <v>1677</v>
      </c>
      <c r="B177" s="30" t="s">
        <v>1678</v>
      </c>
      <c r="C177" s="31">
        <v>42886</v>
      </c>
      <c r="D177" s="43"/>
      <c r="E177" s="30"/>
      <c r="F177" s="30"/>
      <c r="G177" s="30"/>
    </row>
    <row r="178" spans="1:7" x14ac:dyDescent="0.25">
      <c r="A178" s="30" t="s">
        <v>1557</v>
      </c>
      <c r="B178" s="30" t="s">
        <v>1558</v>
      </c>
      <c r="C178" s="31">
        <v>42886</v>
      </c>
      <c r="D178" s="43"/>
      <c r="E178" s="30"/>
      <c r="F178" s="30"/>
      <c r="G178" s="30"/>
    </row>
    <row r="179" spans="1:7" x14ac:dyDescent="0.25">
      <c r="A179" s="30" t="s">
        <v>1923</v>
      </c>
      <c r="B179" s="30" t="s">
        <v>1924</v>
      </c>
      <c r="C179" s="31">
        <v>42886</v>
      </c>
      <c r="D179" s="45"/>
      <c r="E179" s="30"/>
      <c r="F179" s="30"/>
      <c r="G179" s="30"/>
    </row>
    <row r="180" spans="1:7" x14ac:dyDescent="0.25">
      <c r="A180" s="38" t="s">
        <v>1857</v>
      </c>
      <c r="B180" s="38" t="s">
        <v>1858</v>
      </c>
      <c r="C180" s="31">
        <v>42886</v>
      </c>
      <c r="D180" s="43"/>
      <c r="E180" s="38"/>
      <c r="F180" s="38"/>
      <c r="G180" s="30"/>
    </row>
    <row r="181" spans="1:7" x14ac:dyDescent="0.25">
      <c r="A181" s="30" t="s">
        <v>1655</v>
      </c>
      <c r="B181" s="30" t="s">
        <v>1656</v>
      </c>
      <c r="C181" s="31">
        <v>42886</v>
      </c>
      <c r="D181" s="43"/>
      <c r="E181" s="30"/>
      <c r="F181" s="30"/>
      <c r="G181" s="30"/>
    </row>
    <row r="182" spans="1:7" x14ac:dyDescent="0.25">
      <c r="A182" s="30" t="s">
        <v>1853</v>
      </c>
      <c r="B182" s="30" t="s">
        <v>1854</v>
      </c>
      <c r="C182" s="31">
        <v>42886</v>
      </c>
      <c r="D182" s="43"/>
      <c r="E182" s="30"/>
      <c r="F182" s="30"/>
      <c r="G182" s="30"/>
    </row>
    <row r="183" spans="1:7" x14ac:dyDescent="0.25">
      <c r="A183" s="30" t="s">
        <v>1861</v>
      </c>
      <c r="B183" s="30" t="s">
        <v>1862</v>
      </c>
      <c r="C183" s="31">
        <v>42886</v>
      </c>
      <c r="D183" s="43"/>
      <c r="E183" s="30"/>
      <c r="F183" s="30"/>
      <c r="G183" s="30"/>
    </row>
    <row r="184" spans="1:7" x14ac:dyDescent="0.25">
      <c r="A184" s="30" t="s">
        <v>1669</v>
      </c>
      <c r="B184" s="30" t="s">
        <v>1670</v>
      </c>
      <c r="C184" s="31">
        <v>42886</v>
      </c>
      <c r="D184" s="43"/>
      <c r="E184" s="30"/>
      <c r="F184" s="30"/>
      <c r="G184" s="30"/>
    </row>
    <row r="185" spans="1:7" x14ac:dyDescent="0.25">
      <c r="A185" s="30" t="s">
        <v>1723</v>
      </c>
      <c r="B185" s="30" t="s">
        <v>1724</v>
      </c>
      <c r="C185" s="31">
        <v>42886</v>
      </c>
      <c r="D185" s="43"/>
      <c r="E185" s="30"/>
      <c r="F185" s="30"/>
      <c r="G185" s="30"/>
    </row>
    <row r="186" spans="1:7" x14ac:dyDescent="0.25">
      <c r="A186" s="30" t="s">
        <v>1905</v>
      </c>
      <c r="B186" s="30" t="s">
        <v>1906</v>
      </c>
      <c r="C186" s="31">
        <v>42886</v>
      </c>
      <c r="D186" s="45"/>
      <c r="E186" s="30"/>
      <c r="F186" s="30"/>
      <c r="G186" s="30"/>
    </row>
    <row r="187" spans="1:7" x14ac:dyDescent="0.25">
      <c r="A187" s="30" t="s">
        <v>1577</v>
      </c>
      <c r="B187" s="30" t="s">
        <v>1578</v>
      </c>
      <c r="C187" s="31">
        <v>42886</v>
      </c>
      <c r="D187" s="43"/>
      <c r="E187" s="30"/>
      <c r="F187" s="30"/>
      <c r="G187" s="30"/>
    </row>
    <row r="188" spans="1:7" x14ac:dyDescent="0.25">
      <c r="A188" s="30" t="s">
        <v>1619</v>
      </c>
      <c r="B188" s="30" t="s">
        <v>1620</v>
      </c>
      <c r="C188" s="31">
        <v>42886</v>
      </c>
      <c r="D188" s="43"/>
      <c r="E188" s="30"/>
      <c r="F188" s="30"/>
      <c r="G188" s="30"/>
    </row>
    <row r="189" spans="1:7" x14ac:dyDescent="0.25">
      <c r="A189" s="30" t="s">
        <v>1877</v>
      </c>
      <c r="B189" s="30" t="s">
        <v>1878</v>
      </c>
      <c r="C189" s="31">
        <v>42886</v>
      </c>
      <c r="D189" s="43"/>
      <c r="E189" s="30"/>
      <c r="F189" s="30"/>
      <c r="G189" s="30"/>
    </row>
    <row r="190" spans="1:7" x14ac:dyDescent="0.25">
      <c r="A190" s="30" t="s">
        <v>1693</v>
      </c>
      <c r="B190" s="30" t="s">
        <v>1694</v>
      </c>
      <c r="C190" s="31">
        <v>42886</v>
      </c>
      <c r="D190" s="43"/>
      <c r="E190" s="30"/>
      <c r="F190" s="30"/>
      <c r="G190" s="30"/>
    </row>
    <row r="191" spans="1:7" x14ac:dyDescent="0.25">
      <c r="A191" s="30" t="s">
        <v>1551</v>
      </c>
      <c r="B191" s="30" t="s">
        <v>1552</v>
      </c>
      <c r="C191" s="31">
        <v>42886</v>
      </c>
      <c r="D191" s="43"/>
      <c r="E191" s="33"/>
      <c r="F191" s="30"/>
      <c r="G191" s="30"/>
    </row>
    <row r="192" spans="1:7" x14ac:dyDescent="0.25">
      <c r="A192" s="30" t="s">
        <v>1589</v>
      </c>
      <c r="B192" s="30" t="s">
        <v>1590</v>
      </c>
      <c r="C192" s="31">
        <v>42886</v>
      </c>
      <c r="D192" s="43"/>
      <c r="E192" s="30"/>
      <c r="F192" s="30"/>
      <c r="G192" s="30"/>
    </row>
    <row r="193" spans="1:7" x14ac:dyDescent="0.25">
      <c r="A193" s="30" t="s">
        <v>1795</v>
      </c>
      <c r="B193" s="30" t="s">
        <v>1796</v>
      </c>
      <c r="C193" s="31">
        <v>42886</v>
      </c>
      <c r="D193" s="43"/>
      <c r="E193" s="30"/>
      <c r="F193" s="30"/>
      <c r="G193" s="30"/>
    </row>
    <row r="194" spans="1:7" x14ac:dyDescent="0.25">
      <c r="A194" s="30" t="s">
        <v>1843</v>
      </c>
      <c r="B194" s="30" t="s">
        <v>1844</v>
      </c>
      <c r="C194" s="31">
        <v>42886</v>
      </c>
      <c r="D194" s="43"/>
      <c r="E194" s="30"/>
      <c r="F194" s="30"/>
      <c r="G194" s="30"/>
    </row>
    <row r="195" spans="1:7" x14ac:dyDescent="0.25">
      <c r="A195" s="30" t="s">
        <v>1869</v>
      </c>
      <c r="B195" s="30" t="s">
        <v>1870</v>
      </c>
      <c r="C195" s="31">
        <v>42886</v>
      </c>
      <c r="D195" s="43"/>
      <c r="E195" s="30"/>
      <c r="F195" s="30"/>
      <c r="G195" s="30"/>
    </row>
    <row r="196" spans="1:7" x14ac:dyDescent="0.25">
      <c r="A196" s="30" t="s">
        <v>1579</v>
      </c>
      <c r="B196" s="30" t="s">
        <v>1580</v>
      </c>
      <c r="C196" s="31">
        <v>42886</v>
      </c>
      <c r="D196" s="43" t="s">
        <v>380</v>
      </c>
      <c r="E196" s="33" t="s">
        <v>381</v>
      </c>
      <c r="F196" s="30"/>
      <c r="G196" s="30"/>
    </row>
    <row r="197" spans="1:7" x14ac:dyDescent="0.25">
      <c r="A197" s="30" t="s">
        <v>1689</v>
      </c>
      <c r="B197" s="30" t="s">
        <v>1690</v>
      </c>
      <c r="C197" s="31">
        <v>42886</v>
      </c>
      <c r="D197" s="43"/>
      <c r="E197" s="30"/>
      <c r="F197" s="30"/>
      <c r="G197" s="30"/>
    </row>
    <row r="198" spans="1:7" x14ac:dyDescent="0.25">
      <c r="A198" s="30" t="s">
        <v>1915</v>
      </c>
      <c r="B198" s="30" t="s">
        <v>1916</v>
      </c>
      <c r="C198" s="31">
        <v>42886</v>
      </c>
      <c r="D198" s="45"/>
      <c r="E198" s="30"/>
      <c r="F198" s="30"/>
      <c r="G198" s="30"/>
    </row>
    <row r="199" spans="1:7" x14ac:dyDescent="0.25">
      <c r="A199" s="30" t="s">
        <v>1729</v>
      </c>
      <c r="B199" s="30" t="s">
        <v>1730</v>
      </c>
      <c r="C199" s="31">
        <v>42886</v>
      </c>
      <c r="D199" s="43"/>
      <c r="E199" s="30"/>
      <c r="F199" s="30"/>
      <c r="G199" s="30"/>
    </row>
    <row r="200" spans="1:7" x14ac:dyDescent="0.25">
      <c r="A200" s="30" t="s">
        <v>1675</v>
      </c>
      <c r="B200" s="30" t="s">
        <v>1676</v>
      </c>
      <c r="C200" s="31">
        <v>42886</v>
      </c>
      <c r="D200" s="43"/>
      <c r="E200" s="30"/>
      <c r="F200" s="30"/>
      <c r="G200" s="30"/>
    </row>
    <row r="201" spans="1:7" x14ac:dyDescent="0.25">
      <c r="A201" s="30" t="s">
        <v>1549</v>
      </c>
      <c r="B201" s="30" t="s">
        <v>1550</v>
      </c>
      <c r="C201" s="31">
        <v>42886</v>
      </c>
      <c r="D201" s="43"/>
      <c r="E201" s="33"/>
      <c r="F201" s="30"/>
      <c r="G201" s="30"/>
    </row>
    <row r="202" spans="1:7" x14ac:dyDescent="0.25">
      <c r="A202" s="30" t="s">
        <v>1547</v>
      </c>
      <c r="B202" s="30" t="s">
        <v>1548</v>
      </c>
      <c r="C202" s="31">
        <v>42886</v>
      </c>
      <c r="D202" s="43"/>
      <c r="E202" s="33"/>
      <c r="F202" s="30"/>
      <c r="G202" s="30"/>
    </row>
    <row r="203" spans="1:7" x14ac:dyDescent="0.25">
      <c r="A203" s="30" t="s">
        <v>1629</v>
      </c>
      <c r="B203" s="30" t="s">
        <v>1630</v>
      </c>
      <c r="C203" s="31">
        <v>42886</v>
      </c>
      <c r="D203" s="43"/>
      <c r="E203" s="30"/>
      <c r="F203" s="30"/>
      <c r="G203" s="30"/>
    </row>
    <row r="204" spans="1:7" x14ac:dyDescent="0.25">
      <c r="A204" s="30" t="s">
        <v>1951</v>
      </c>
      <c r="B204" s="30" t="s">
        <v>1952</v>
      </c>
      <c r="C204" s="31">
        <v>42886</v>
      </c>
      <c r="D204" s="45"/>
      <c r="E204" s="30"/>
      <c r="F204" s="30"/>
      <c r="G204" s="30"/>
    </row>
    <row r="205" spans="1:7" x14ac:dyDescent="0.25">
      <c r="A205" s="30" t="s">
        <v>1751</v>
      </c>
      <c r="B205" s="30" t="s">
        <v>1752</v>
      </c>
      <c r="C205" s="31">
        <v>42886</v>
      </c>
      <c r="D205" s="43"/>
      <c r="E205" s="30"/>
      <c r="F205" s="30"/>
      <c r="G205" s="30"/>
    </row>
    <row r="206" spans="1:7" x14ac:dyDescent="0.25">
      <c r="A206" s="30" t="s">
        <v>1925</v>
      </c>
      <c r="B206" s="30" t="s">
        <v>1926</v>
      </c>
      <c r="C206" s="31">
        <v>42886</v>
      </c>
      <c r="D206" s="45"/>
      <c r="E206" s="30"/>
      <c r="F206" s="30"/>
      <c r="G206" s="30"/>
    </row>
    <row r="207" spans="1:7" x14ac:dyDescent="0.25">
      <c r="A207" s="30" t="s">
        <v>1879</v>
      </c>
      <c r="B207" s="30" t="s">
        <v>1880</v>
      </c>
      <c r="C207" s="31">
        <v>42886</v>
      </c>
      <c r="D207" s="43"/>
      <c r="E207" s="30"/>
      <c r="F207" s="30"/>
      <c r="G207" s="30"/>
    </row>
    <row r="208" spans="1:7" x14ac:dyDescent="0.25">
      <c r="A208" s="30" t="s">
        <v>1657</v>
      </c>
      <c r="B208" s="30" t="s">
        <v>1658</v>
      </c>
      <c r="C208" s="31">
        <v>42886</v>
      </c>
      <c r="D208" s="43"/>
      <c r="E208" s="30"/>
      <c r="F208" s="30"/>
      <c r="G208" s="30"/>
    </row>
    <row r="209" spans="1:7" x14ac:dyDescent="0.25">
      <c r="A209" s="30" t="s">
        <v>1741</v>
      </c>
      <c r="B209" s="30" t="s">
        <v>1742</v>
      </c>
      <c r="C209" s="31">
        <v>42886</v>
      </c>
      <c r="D209" s="43"/>
      <c r="E209" s="30"/>
      <c r="F209" s="30"/>
      <c r="G209" s="30"/>
    </row>
    <row r="210" spans="1:7" x14ac:dyDescent="0.25">
      <c r="A210" s="30" t="s">
        <v>1711</v>
      </c>
      <c r="B210" s="30" t="s">
        <v>1712</v>
      </c>
      <c r="C210" s="31">
        <v>42886</v>
      </c>
      <c r="D210" s="43"/>
      <c r="E210" s="30"/>
      <c r="F210" s="30"/>
      <c r="G210" s="30"/>
    </row>
    <row r="211" spans="1:7" x14ac:dyDescent="0.25">
      <c r="A211" s="30" t="s">
        <v>1893</v>
      </c>
      <c r="B211" s="30" t="s">
        <v>1894</v>
      </c>
      <c r="C211" s="31">
        <v>42886</v>
      </c>
      <c r="D211" s="43"/>
      <c r="E211" s="30"/>
      <c r="F211" s="30"/>
      <c r="G211" s="30"/>
    </row>
    <row r="212" spans="1:7" x14ac:dyDescent="0.25">
      <c r="A212" s="30" t="s">
        <v>1841</v>
      </c>
      <c r="B212" s="30" t="s">
        <v>1842</v>
      </c>
      <c r="C212" s="31">
        <v>42886</v>
      </c>
      <c r="D212" s="43"/>
      <c r="E212" s="30"/>
      <c r="F212" s="30"/>
      <c r="G212" s="30"/>
    </row>
    <row r="213" spans="1:7" x14ac:dyDescent="0.25">
      <c r="A213" s="30" t="s">
        <v>1613</v>
      </c>
      <c r="B213" s="30" t="s">
        <v>1614</v>
      </c>
      <c r="C213" s="31">
        <v>42886</v>
      </c>
      <c r="D213" s="43"/>
      <c r="E213" s="30"/>
      <c r="F213" s="30"/>
      <c r="G213" s="30"/>
    </row>
    <row r="214" spans="1:7" x14ac:dyDescent="0.25">
      <c r="A214" s="30" t="s">
        <v>1701</v>
      </c>
      <c r="B214" s="30" t="s">
        <v>1702</v>
      </c>
      <c r="C214" s="31">
        <v>42886</v>
      </c>
      <c r="D214" s="43"/>
      <c r="E214" s="30"/>
      <c r="F214" s="30"/>
      <c r="G214" s="30"/>
    </row>
    <row r="215" spans="1:7" x14ac:dyDescent="0.25">
      <c r="A215" s="30" t="s">
        <v>1945</v>
      </c>
      <c r="B215" s="30" t="s">
        <v>1946</v>
      </c>
      <c r="C215" s="31">
        <v>42886</v>
      </c>
      <c r="D215" s="45"/>
      <c r="E215" s="30"/>
      <c r="F215" s="30"/>
      <c r="G215" s="30"/>
    </row>
    <row r="216" spans="1:7" x14ac:dyDescent="0.25">
      <c r="A216" s="30" t="s">
        <v>1753</v>
      </c>
      <c r="B216" s="30" t="s">
        <v>1754</v>
      </c>
      <c r="C216" s="31">
        <v>42886</v>
      </c>
      <c r="D216" s="43"/>
      <c r="E216" s="30"/>
      <c r="F216" s="30"/>
      <c r="G216" s="30"/>
    </row>
    <row r="217" spans="1:7" x14ac:dyDescent="0.25">
      <c r="A217" s="30" t="s">
        <v>1685</v>
      </c>
      <c r="B217" s="30" t="s">
        <v>1686</v>
      </c>
      <c r="C217" s="31">
        <v>42886</v>
      </c>
      <c r="D217" s="43"/>
      <c r="E217" s="30"/>
      <c r="F217" s="30"/>
      <c r="G217" s="30"/>
    </row>
    <row r="218" spans="1:7" x14ac:dyDescent="0.25">
      <c r="A218" s="30" t="s">
        <v>1835</v>
      </c>
      <c r="B218" s="30" t="s">
        <v>1836</v>
      </c>
      <c r="C218" s="31">
        <v>42886</v>
      </c>
      <c r="D218" s="43"/>
      <c r="E218" s="30"/>
      <c r="F218" s="30"/>
      <c r="G218" s="30"/>
    </row>
    <row r="219" spans="1:7" x14ac:dyDescent="0.25">
      <c r="A219" s="30" t="s">
        <v>1917</v>
      </c>
      <c r="B219" s="30" t="s">
        <v>1918</v>
      </c>
      <c r="C219" s="31">
        <v>42886</v>
      </c>
      <c r="D219" s="45"/>
      <c r="E219" s="30"/>
      <c r="F219" s="30"/>
      <c r="G219" s="30"/>
    </row>
    <row r="220" spans="1:7" x14ac:dyDescent="0.25">
      <c r="A220" s="30" t="s">
        <v>1643</v>
      </c>
      <c r="B220" s="30" t="s">
        <v>1644</v>
      </c>
      <c r="C220" s="31">
        <v>42886</v>
      </c>
      <c r="D220" s="43"/>
      <c r="E220" s="30"/>
      <c r="F220" s="30"/>
      <c r="G220" s="30"/>
    </row>
    <row r="221" spans="1:7" x14ac:dyDescent="0.25">
      <c r="A221" s="30" t="s">
        <v>1709</v>
      </c>
      <c r="B221" s="30" t="s">
        <v>1710</v>
      </c>
      <c r="C221" s="31">
        <v>42886</v>
      </c>
      <c r="D221" s="43"/>
      <c r="E221" s="30"/>
      <c r="F221" s="30"/>
      <c r="G221" s="30"/>
    </row>
    <row r="222" spans="1:7" x14ac:dyDescent="0.25">
      <c r="A222" s="30" t="s">
        <v>1797</v>
      </c>
      <c r="B222" s="30" t="s">
        <v>1798</v>
      </c>
      <c r="C222" s="31">
        <v>42886</v>
      </c>
      <c r="D222" s="43"/>
      <c r="E222" s="30"/>
      <c r="F222" s="30"/>
      <c r="G222" s="30"/>
    </row>
    <row r="223" spans="1:7" x14ac:dyDescent="0.25">
      <c r="A223" s="30" t="s">
        <v>1561</v>
      </c>
      <c r="B223" s="30" t="s">
        <v>1562</v>
      </c>
      <c r="C223" s="31">
        <v>42886</v>
      </c>
      <c r="D223" s="43"/>
      <c r="E223" s="30"/>
      <c r="F223" s="30"/>
      <c r="G223" s="30"/>
    </row>
    <row r="224" spans="1:7" x14ac:dyDescent="0.25">
      <c r="A224" s="30" t="s">
        <v>1731</v>
      </c>
      <c r="B224" s="30" t="s">
        <v>1732</v>
      </c>
      <c r="C224" s="31">
        <v>42886</v>
      </c>
      <c r="D224" s="43"/>
      <c r="E224" s="30"/>
      <c r="F224" s="30"/>
      <c r="G224" s="30"/>
    </row>
    <row r="225" spans="1:7" x14ac:dyDescent="0.25">
      <c r="A225" s="30" t="s">
        <v>1921</v>
      </c>
      <c r="B225" s="30" t="s">
        <v>1922</v>
      </c>
      <c r="C225" s="31">
        <v>42886</v>
      </c>
      <c r="D225" s="45"/>
      <c r="E225" s="30"/>
      <c r="F225" s="30"/>
      <c r="G225" s="30"/>
    </row>
    <row r="226" spans="1:7" x14ac:dyDescent="0.25">
      <c r="A226" s="30" t="s">
        <v>1785</v>
      </c>
      <c r="B226" s="30" t="s">
        <v>1786</v>
      </c>
      <c r="C226" s="31">
        <v>42886</v>
      </c>
      <c r="D226" s="43"/>
      <c r="E226" s="30"/>
      <c r="F226" s="30"/>
      <c r="G226" s="30"/>
    </row>
    <row r="227" spans="1:7" x14ac:dyDescent="0.25">
      <c r="A227" s="30" t="s">
        <v>1831</v>
      </c>
      <c r="B227" s="30" t="s">
        <v>1832</v>
      </c>
      <c r="C227" s="31">
        <v>42886</v>
      </c>
      <c r="D227" s="43"/>
      <c r="E227" s="30"/>
      <c r="F227" s="30"/>
      <c r="G227" s="30"/>
    </row>
    <row r="228" spans="1:7" x14ac:dyDescent="0.25">
      <c r="A228" s="30" t="s">
        <v>1823</v>
      </c>
      <c r="B228" s="30" t="s">
        <v>1824</v>
      </c>
      <c r="C228" s="31">
        <v>42886</v>
      </c>
      <c r="D228" s="43"/>
      <c r="E228" s="30"/>
      <c r="F228" s="30"/>
      <c r="G228" s="30"/>
    </row>
    <row r="229" spans="1:7" x14ac:dyDescent="0.25">
      <c r="A229" s="30" t="s">
        <v>1637</v>
      </c>
      <c r="B229" s="30" t="s">
        <v>1638</v>
      </c>
      <c r="C229" s="31">
        <v>42886</v>
      </c>
      <c r="D229" s="43"/>
      <c r="E229" s="30"/>
      <c r="F229" s="30"/>
      <c r="G229" s="30"/>
    </row>
    <row r="230" spans="1:7" x14ac:dyDescent="0.25">
      <c r="A230" s="30" t="s">
        <v>1517</v>
      </c>
      <c r="B230" s="30" t="s">
        <v>1518</v>
      </c>
      <c r="C230" s="31">
        <v>42886</v>
      </c>
      <c r="D230" s="43"/>
      <c r="E230" s="33"/>
      <c r="F230" s="30"/>
      <c r="G230" s="30"/>
    </row>
    <row r="231" spans="1:7" x14ac:dyDescent="0.25">
      <c r="A231" s="30" t="s">
        <v>1955</v>
      </c>
      <c r="B231" s="30" t="s">
        <v>1956</v>
      </c>
      <c r="C231" s="31">
        <v>42886</v>
      </c>
      <c r="D231" s="45"/>
      <c r="E231" s="30"/>
      <c r="F231" s="30"/>
      <c r="G231" s="30"/>
    </row>
    <row r="232" spans="1:7" x14ac:dyDescent="0.25">
      <c r="A232" s="30" t="s">
        <v>1539</v>
      </c>
      <c r="B232" s="30" t="s">
        <v>1540</v>
      </c>
      <c r="C232" s="31">
        <v>42886</v>
      </c>
      <c r="D232" s="43"/>
      <c r="E232" s="33"/>
      <c r="F232" s="30"/>
      <c r="G232" s="30"/>
    </row>
    <row r="233" spans="1:7" x14ac:dyDescent="0.25">
      <c r="A233" s="30" t="s">
        <v>1865</v>
      </c>
      <c r="B233" s="30" t="s">
        <v>1866</v>
      </c>
      <c r="C233" s="31">
        <v>42886</v>
      </c>
      <c r="D233" s="43"/>
      <c r="E233" s="30"/>
      <c r="F233" s="30"/>
      <c r="G233" s="30"/>
    </row>
    <row r="234" spans="1:7" x14ac:dyDescent="0.25">
      <c r="A234" s="30" t="s">
        <v>1889</v>
      </c>
      <c r="B234" s="30" t="s">
        <v>1890</v>
      </c>
      <c r="C234" s="31">
        <v>42886</v>
      </c>
      <c r="D234" s="43"/>
      <c r="E234" s="30"/>
      <c r="F234" s="30"/>
      <c r="G234" s="30"/>
    </row>
    <row r="235" spans="1:7" x14ac:dyDescent="0.25">
      <c r="A235" s="30" t="s">
        <v>1567</v>
      </c>
      <c r="B235" s="30" t="s">
        <v>1568</v>
      </c>
      <c r="C235" s="31">
        <v>42886</v>
      </c>
      <c r="D235" s="43"/>
      <c r="E235" s="30"/>
      <c r="F235" s="30"/>
      <c r="G235" s="30"/>
    </row>
    <row r="236" spans="1:7" x14ac:dyDescent="0.25">
      <c r="A236" s="30" t="s">
        <v>1607</v>
      </c>
      <c r="B236" s="30" t="s">
        <v>1608</v>
      </c>
      <c r="C236" s="31">
        <v>42886</v>
      </c>
      <c r="D236" s="43"/>
      <c r="E236" s="30"/>
      <c r="F236" s="30"/>
      <c r="G236" s="38"/>
    </row>
  </sheetData>
  <mergeCells count="2">
    <mergeCell ref="A1:F1"/>
    <mergeCell ref="J3:N12"/>
  </mergeCells>
  <conditionalFormatting sqref="B3:B236">
    <cfRule type="duplicateValues" dxfId="2" priority="33"/>
  </conditionalFormatting>
  <conditionalFormatting sqref="K31:K35 K23 B3:B236">
    <cfRule type="duplicateValues" dxfId="1" priority="2"/>
  </conditionalFormatting>
  <conditionalFormatting sqref="J31:J35 J23 A3:A236">
    <cfRule type="duplicateValues" dxfId="0" priority="1"/>
  </conditionalFormatting>
  <hyperlinks>
    <hyperlink ref="E3" r:id="rId1"/>
    <hyperlink ref="E196" r:id="rId2"/>
    <hyperlink ref="E9" r:id="rId3"/>
    <hyperlink ref="G3" r:id="rId4"/>
    <hyperlink ref="G4" r:id="rId5"/>
    <hyperlink ref="G6" r:id="rId6"/>
    <hyperlink ref="G7" r:id="rId7" location="da41701_proposal_1__"/>
    <hyperlink ref="G8" r:id="rId8"/>
  </hyperlinks>
  <pageMargins left="0.7" right="0.7" top="0.75" bottom="0.75" header="0.3" footer="0.3"/>
  <tableParts count="1">
    <tablePart r:id="rId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Sheet</vt:lpstr>
      <vt:lpstr>Russell 1000</vt:lpstr>
      <vt:lpstr>Russell 2000 Batch 1</vt:lpstr>
      <vt:lpstr>Russell 2000 Batch 2</vt:lpstr>
      <vt:lpstr>Russell 2000 Batch 3</vt:lpstr>
      <vt:lpstr>Russell 2000 Batch 4</vt:lpstr>
    </vt:vector>
  </TitlesOfParts>
  <Company>Council of Institutional Investors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 Morey</dc:creator>
  <cp:lastModifiedBy>Gabriel Morey</cp:lastModifiedBy>
  <dcterms:created xsi:type="dcterms:W3CDTF">2016-08-12T14:34:11Z</dcterms:created>
  <dcterms:modified xsi:type="dcterms:W3CDTF">2017-06-26T20:03:10Z</dcterms:modified>
</cp:coreProperties>
</file>